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mihai/Desktop/"/>
    </mc:Choice>
  </mc:AlternateContent>
  <xr:revisionPtr revIDLastSave="0" documentId="13_ncr:1_{3F32C289-BB6E-1E40-9DEC-1FA60F2D9B07}" xr6:coauthVersionLast="46" xr6:coauthVersionMax="46" xr10:uidLastSave="{00000000-0000-0000-0000-000000000000}"/>
  <bookViews>
    <workbookView xWindow="3300" yWindow="560" windowWidth="28800" windowHeight="15800" xr2:uid="{00000000-000D-0000-FFFF-FFFF00000000}"/>
  </bookViews>
  <sheets>
    <sheet name="Sheet1" sheetId="1" r:id="rId1"/>
    <sheet name="Pape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43" i="1" l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54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19" i="1"/>
  <c r="T420" i="1"/>
  <c r="T421" i="1"/>
  <c r="T422" i="1"/>
  <c r="T423" i="1"/>
  <c r="T424" i="1"/>
  <c r="T425" i="1"/>
  <c r="T426" i="1"/>
  <c r="T427" i="1"/>
  <c r="T428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383" i="1" l="1"/>
  <c r="T382" i="1"/>
  <c r="T381" i="1"/>
  <c r="T380" i="1"/>
  <c r="T379" i="1"/>
  <c r="T378" i="1"/>
  <c r="T377" i="1"/>
  <c r="T338" i="1" l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26" i="1"/>
  <c r="T317" i="1"/>
  <c r="T308" i="1"/>
  <c r="T299" i="1"/>
  <c r="T335" i="1"/>
  <c r="T300" i="1"/>
  <c r="T301" i="1"/>
  <c r="T302" i="1"/>
  <c r="T303" i="1"/>
  <c r="T304" i="1"/>
  <c r="T305" i="1"/>
  <c r="T306" i="1"/>
  <c r="T307" i="1"/>
  <c r="T309" i="1"/>
  <c r="T310" i="1"/>
  <c r="T311" i="1"/>
  <c r="T312" i="1"/>
  <c r="T313" i="1"/>
  <c r="T314" i="1"/>
  <c r="T315" i="1"/>
  <c r="T316" i="1"/>
  <c r="T318" i="1"/>
  <c r="T319" i="1"/>
  <c r="T320" i="1"/>
  <c r="T321" i="1"/>
  <c r="T322" i="1"/>
  <c r="T323" i="1"/>
  <c r="T324" i="1"/>
  <c r="T325" i="1"/>
  <c r="T327" i="1"/>
  <c r="T328" i="1"/>
  <c r="T329" i="1"/>
  <c r="T330" i="1"/>
  <c r="T331" i="1"/>
  <c r="T332" i="1"/>
  <c r="T333" i="1"/>
  <c r="T334" i="1"/>
  <c r="T336" i="1"/>
  <c r="T337" i="1"/>
  <c r="T297" i="1"/>
  <c r="T298" i="1"/>
  <c r="T296" i="1" l="1"/>
  <c r="T295" i="1"/>
  <c r="T294" i="1"/>
  <c r="T293" i="1"/>
  <c r="T292" i="1"/>
  <c r="T288" i="1"/>
  <c r="T287" i="1"/>
  <c r="T291" i="1"/>
  <c r="T289" i="1"/>
  <c r="T242" i="1" l="1"/>
  <c r="T243" i="1"/>
  <c r="T244" i="1"/>
  <c r="T245" i="1"/>
  <c r="T246" i="1"/>
  <c r="T247" i="1"/>
  <c r="T248" i="1"/>
  <c r="T249" i="1"/>
  <c r="T250" i="1"/>
  <c r="T251" i="1"/>
  <c r="T252" i="1"/>
  <c r="T253" i="1"/>
  <c r="G220" i="1" l="1"/>
  <c r="T214" i="1"/>
  <c r="T213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12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" i="1"/>
</calcChain>
</file>

<file path=xl/sharedStrings.xml><?xml version="1.0" encoding="utf-8"?>
<sst xmlns="http://schemas.openxmlformats.org/spreadsheetml/2006/main" count="1921" uniqueCount="762">
  <si>
    <t>Sample ID</t>
  </si>
  <si>
    <t>Locality</t>
  </si>
  <si>
    <t>Latitude</t>
  </si>
  <si>
    <t>Longitude</t>
  </si>
  <si>
    <t>Age</t>
  </si>
  <si>
    <t>Age Error</t>
  </si>
  <si>
    <t>Age Method</t>
  </si>
  <si>
    <t>MgO</t>
  </si>
  <si>
    <t>CaO</t>
  </si>
  <si>
    <t>MnO</t>
  </si>
  <si>
    <t>Total</t>
  </si>
  <si>
    <t>LOI</t>
  </si>
  <si>
    <t>Ni</t>
  </si>
  <si>
    <t>Cr</t>
  </si>
  <si>
    <t>V</t>
  </si>
  <si>
    <t>Sc</t>
  </si>
  <si>
    <t>Cu</t>
  </si>
  <si>
    <t>Zn</t>
  </si>
  <si>
    <t>Ga</t>
  </si>
  <si>
    <t>Pb</t>
  </si>
  <si>
    <t>Sr</t>
  </si>
  <si>
    <t>Rb</t>
  </si>
  <si>
    <t>Ba</t>
  </si>
  <si>
    <t>Zr</t>
  </si>
  <si>
    <t>Nb</t>
  </si>
  <si>
    <t>Th</t>
  </si>
  <si>
    <t>U</t>
  </si>
  <si>
    <t>Y</t>
  </si>
  <si>
    <t>La</t>
  </si>
  <si>
    <t>Ce</t>
  </si>
  <si>
    <t>Nd</t>
  </si>
  <si>
    <t>87/86</t>
  </si>
  <si>
    <t>143/144</t>
  </si>
  <si>
    <t>206/204</t>
  </si>
  <si>
    <t>207/204</t>
  </si>
  <si>
    <t>208/204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</si>
  <si>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</si>
  <si>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</si>
  <si>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</si>
  <si>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</si>
  <si>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</si>
  <si>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</si>
  <si>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</si>
  <si>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</si>
  <si>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</si>
  <si>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</si>
  <si>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r>
      <t>SiO</t>
    </r>
    <r>
      <rPr>
        <b/>
        <vertAlign val="subscript"/>
        <sz val="10"/>
        <rFont val="Times New Roman"/>
        <family val="1"/>
      </rPr>
      <t>2</t>
    </r>
  </si>
  <si>
    <r>
      <t>Al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>O</t>
    </r>
    <r>
      <rPr>
        <b/>
        <vertAlign val="subscript"/>
        <sz val="10"/>
        <rFont val="Times New Roman"/>
        <family val="1"/>
      </rPr>
      <t>3</t>
    </r>
  </si>
  <si>
    <r>
      <t>Fe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>O</t>
    </r>
    <r>
      <rPr>
        <b/>
        <vertAlign val="subscript"/>
        <sz val="10"/>
        <rFont val="Times New Roman"/>
        <family val="1"/>
      </rPr>
      <t>3</t>
    </r>
  </si>
  <si>
    <r>
      <t>Na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>O</t>
    </r>
  </si>
  <si>
    <r>
      <t>K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>O</t>
    </r>
  </si>
  <si>
    <r>
      <t>TiO</t>
    </r>
    <r>
      <rPr>
        <b/>
        <vertAlign val="subscript"/>
        <sz val="10"/>
        <rFont val="Times New Roman"/>
        <family val="1"/>
      </rPr>
      <t>2</t>
    </r>
  </si>
  <si>
    <r>
      <t>P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>O</t>
    </r>
    <r>
      <rPr>
        <b/>
        <vertAlign val="subscript"/>
        <sz val="10"/>
        <rFont val="Times New Roman"/>
        <family val="1"/>
      </rPr>
      <t>5</t>
    </r>
  </si>
  <si>
    <t>Kar</t>
  </si>
  <si>
    <t>KAr</t>
  </si>
  <si>
    <t>Del 18Oopx</t>
  </si>
  <si>
    <t>Del 18Oamph</t>
  </si>
  <si>
    <t>Del 18Oplag</t>
  </si>
  <si>
    <t>Del 18Ool</t>
  </si>
  <si>
    <t>Del 18Obi</t>
  </si>
  <si>
    <t>Del 18Ogrt</t>
  </si>
  <si>
    <t>C13</t>
  </si>
  <si>
    <t>C14</t>
  </si>
  <si>
    <t>C16</t>
  </si>
  <si>
    <t>C18</t>
  </si>
  <si>
    <t>C21</t>
  </si>
  <si>
    <t>C24</t>
  </si>
  <si>
    <t>C26</t>
  </si>
  <si>
    <t>C47</t>
  </si>
  <si>
    <t>G1</t>
  </si>
  <si>
    <t>G3</t>
  </si>
  <si>
    <t>G5</t>
  </si>
  <si>
    <t>G7</t>
  </si>
  <si>
    <t>G9</t>
  </si>
  <si>
    <t>G12</t>
  </si>
  <si>
    <t>G19</t>
  </si>
  <si>
    <t>G31</t>
  </si>
  <si>
    <t>G32</t>
  </si>
  <si>
    <t>G39</t>
  </si>
  <si>
    <t>Gurghiu</t>
  </si>
  <si>
    <t>G40</t>
  </si>
  <si>
    <t>N. Harghita</t>
  </si>
  <si>
    <t>H8</t>
  </si>
  <si>
    <t>H14</t>
  </si>
  <si>
    <t>H16</t>
  </si>
  <si>
    <t>H17</t>
  </si>
  <si>
    <t>H18</t>
  </si>
  <si>
    <t>H20</t>
  </si>
  <si>
    <t>H21</t>
  </si>
  <si>
    <t>H23</t>
  </si>
  <si>
    <t>H24</t>
  </si>
  <si>
    <t>H27</t>
  </si>
  <si>
    <t>H28</t>
  </si>
  <si>
    <t>H30</t>
  </si>
  <si>
    <t>H44</t>
  </si>
  <si>
    <t>H51</t>
  </si>
  <si>
    <t>S. Harghita</t>
  </si>
  <si>
    <t>H2</t>
  </si>
  <si>
    <t>H4</t>
  </si>
  <si>
    <t>H3</t>
  </si>
  <si>
    <t>H6</t>
  </si>
  <si>
    <t>H7</t>
  </si>
  <si>
    <t>H10</t>
  </si>
  <si>
    <t>H11</t>
  </si>
  <si>
    <t>H12</t>
  </si>
  <si>
    <t>H13</t>
  </si>
  <si>
    <t>H45</t>
  </si>
  <si>
    <t>Cl</t>
  </si>
  <si>
    <t>1-OG</t>
  </si>
  <si>
    <t>2-OG</t>
  </si>
  <si>
    <t>3-OG</t>
  </si>
  <si>
    <t>4-OG</t>
  </si>
  <si>
    <t>5-OG</t>
  </si>
  <si>
    <t>6-OG</t>
  </si>
  <si>
    <t>7-OG</t>
  </si>
  <si>
    <t>8-OG</t>
  </si>
  <si>
    <t>9-OG</t>
  </si>
  <si>
    <t>10-OG</t>
  </si>
  <si>
    <t>11-OG</t>
  </si>
  <si>
    <t>12-OG</t>
  </si>
  <si>
    <t>13-OG</t>
  </si>
  <si>
    <t>14-OG</t>
  </si>
  <si>
    <t>15-OG</t>
  </si>
  <si>
    <t>16-OG</t>
  </si>
  <si>
    <t>17-OG</t>
  </si>
  <si>
    <t>18-OG</t>
  </si>
  <si>
    <t>19-OG</t>
  </si>
  <si>
    <t>20-OG</t>
  </si>
  <si>
    <t>21-OG</t>
  </si>
  <si>
    <t>22-OG</t>
  </si>
  <si>
    <t>23-OG</t>
  </si>
  <si>
    <t>24-OG</t>
  </si>
  <si>
    <t>25-OG</t>
  </si>
  <si>
    <t>26-OG</t>
  </si>
  <si>
    <t>27-OG</t>
  </si>
  <si>
    <t>28-OG</t>
  </si>
  <si>
    <t>29-OG</t>
  </si>
  <si>
    <t>30-OG</t>
  </si>
  <si>
    <t>31-OG</t>
  </si>
  <si>
    <t>32-OG</t>
  </si>
  <si>
    <t>33-OG</t>
  </si>
  <si>
    <t>34-OG</t>
  </si>
  <si>
    <t>35-OG</t>
  </si>
  <si>
    <t>Cs</t>
  </si>
  <si>
    <t>Hf</t>
  </si>
  <si>
    <t>Co</t>
  </si>
  <si>
    <t>Pr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</si>
  <si>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</si>
  <si>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</si>
  <si>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</si>
  <si>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</si>
  <si>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</si>
  <si>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</si>
  <si>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</si>
  <si>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</si>
  <si>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</si>
  <si>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</si>
  <si>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Southernmost Harghita</t>
  </si>
  <si>
    <t>CSO-PD2</t>
  </si>
  <si>
    <t>CSO-BL1</t>
  </si>
  <si>
    <t>CSO-BH</t>
  </si>
  <si>
    <t xml:space="preserve">MK-2 </t>
  </si>
  <si>
    <t>CSO-BAL(CS)</t>
  </si>
  <si>
    <t>CSO-NH2</t>
  </si>
  <si>
    <t>CSO-NH3</t>
  </si>
  <si>
    <t xml:space="preserve">CSO-MB-B </t>
  </si>
  <si>
    <t xml:space="preserve">CSO-MB-M </t>
  </si>
  <si>
    <t>CSO-NM1</t>
  </si>
  <si>
    <t>CSO-NM2</t>
  </si>
  <si>
    <t xml:space="preserve">CSO-KHM1 </t>
  </si>
  <si>
    <t xml:space="preserve">CSO-KHM2A3 </t>
  </si>
  <si>
    <t>CSO-AB</t>
  </si>
  <si>
    <t>εNd</t>
  </si>
  <si>
    <t>CSO-BH(sz)</t>
  </si>
  <si>
    <t>BIX-1.1</t>
  </si>
  <si>
    <t>BIX-1.2</t>
  </si>
  <si>
    <t>BIX-4.3</t>
  </si>
  <si>
    <t>BOL-1.0</t>
  </si>
  <si>
    <t>BOL-1.1</t>
  </si>
  <si>
    <t>BOL-1.2</t>
  </si>
  <si>
    <t>BOL-1.3</t>
  </si>
  <si>
    <t>BOL-1.4</t>
  </si>
  <si>
    <t>BTS-1.5 unit E</t>
  </si>
  <si>
    <t>BTS-1.3 unit C</t>
  </si>
  <si>
    <t>MOH-PR-1.1 M1</t>
  </si>
  <si>
    <t>MOH-PR-1.2 M2</t>
  </si>
  <si>
    <t>MOH-PR-1.3 M3A</t>
  </si>
  <si>
    <t>MOH-PR-1.4 M3B</t>
  </si>
  <si>
    <t>MOH-PR-1.6 M6A</t>
  </si>
  <si>
    <t>RO-1-MOH-2.7, 1521.5-1544cm</t>
  </si>
  <si>
    <t>RO-4-MOH-2.8-1552-1564cm</t>
  </si>
  <si>
    <t>RPSA-1.1</t>
  </si>
  <si>
    <t>RPSA-1.2</t>
  </si>
  <si>
    <t>SFA-1.0</t>
  </si>
  <si>
    <t>SFA-1.1</t>
  </si>
  <si>
    <t>SFA-1.2</t>
  </si>
  <si>
    <t>SZA2013-1605-1612cm</t>
  </si>
  <si>
    <t>SNM-1.1</t>
  </si>
  <si>
    <t>TGS-1.0</t>
  </si>
  <si>
    <t>TGS-1.1</t>
  </si>
  <si>
    <t>TUR-1.1</t>
  </si>
  <si>
    <t>TUR-1.2</t>
  </si>
  <si>
    <t>TUR-2.1</t>
  </si>
  <si>
    <t>TUR-2.2</t>
  </si>
  <si>
    <t>C11</t>
  </si>
  <si>
    <t>C12</t>
  </si>
  <si>
    <t>C15</t>
  </si>
  <si>
    <t>C17</t>
  </si>
  <si>
    <t>C19</t>
  </si>
  <si>
    <t>C20</t>
  </si>
  <si>
    <t>C22</t>
  </si>
  <si>
    <t>C23</t>
  </si>
  <si>
    <t>C25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</si>
  <si>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</si>
  <si>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</si>
  <si>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</si>
  <si>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</si>
  <si>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</si>
  <si>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</si>
  <si>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</si>
  <si>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</si>
  <si>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</si>
  <si>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</si>
  <si>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</si>
  <si>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</si>
  <si>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</si>
  <si>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</si>
  <si>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</si>
  <si>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</si>
  <si>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</si>
  <si>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</si>
  <si>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</si>
  <si>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</si>
  <si>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</si>
  <si>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</si>
  <si>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</si>
  <si>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</si>
  <si>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</si>
  <si>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</si>
  <si>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</si>
  <si>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</si>
  <si>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</si>
  <si>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</si>
  <si>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</si>
  <si>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</si>
  <si>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</si>
  <si>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</si>
  <si>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</si>
  <si>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</si>
  <si>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</si>
  <si>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</si>
  <si>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</si>
  <si>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C67</t>
  </si>
  <si>
    <t>G2</t>
  </si>
  <si>
    <t>G4</t>
  </si>
  <si>
    <t>G6</t>
  </si>
  <si>
    <t>G8</t>
  </si>
  <si>
    <t>G10</t>
  </si>
  <si>
    <t>G11</t>
  </si>
  <si>
    <t>G13</t>
  </si>
  <si>
    <t>G14</t>
  </si>
  <si>
    <t>G15</t>
  </si>
  <si>
    <t>G16</t>
  </si>
  <si>
    <t>G17</t>
  </si>
  <si>
    <t>G18</t>
  </si>
  <si>
    <t>G20</t>
  </si>
  <si>
    <t>G21</t>
  </si>
  <si>
    <t>G22</t>
  </si>
  <si>
    <t>G23</t>
  </si>
  <si>
    <t>G24</t>
  </si>
  <si>
    <t>G25</t>
  </si>
  <si>
    <t>G26</t>
  </si>
  <si>
    <t>G27</t>
  </si>
  <si>
    <t>G28</t>
  </si>
  <si>
    <t>G29</t>
  </si>
  <si>
    <t>G30</t>
  </si>
  <si>
    <t>G33</t>
  </si>
  <si>
    <t>G34</t>
  </si>
  <si>
    <t>G35</t>
  </si>
  <si>
    <t>G36</t>
  </si>
  <si>
    <t>G37</t>
  </si>
  <si>
    <t>G38</t>
  </si>
  <si>
    <t>G41</t>
  </si>
  <si>
    <t>G42</t>
  </si>
  <si>
    <t>H19</t>
  </si>
  <si>
    <t>H22</t>
  </si>
  <si>
    <t>H25</t>
  </si>
  <si>
    <t>H26</t>
  </si>
  <si>
    <t>H29</t>
  </si>
  <si>
    <t>H31</t>
  </si>
  <si>
    <t>H32</t>
  </si>
  <si>
    <t>H33</t>
  </si>
  <si>
    <t>H34</t>
  </si>
  <si>
    <t>H35</t>
  </si>
  <si>
    <t>H36</t>
  </si>
  <si>
    <t>H37</t>
  </si>
  <si>
    <t>H38</t>
  </si>
  <si>
    <t>H39</t>
  </si>
  <si>
    <t>H40</t>
  </si>
  <si>
    <t>H41</t>
  </si>
  <si>
    <t>H42</t>
  </si>
  <si>
    <t>H43</t>
  </si>
  <si>
    <t>H1</t>
  </si>
  <si>
    <t>H5</t>
  </si>
  <si>
    <t>H46</t>
  </si>
  <si>
    <t>H47</t>
  </si>
  <si>
    <t>H48</t>
  </si>
  <si>
    <t>H49</t>
  </si>
  <si>
    <t>H50</t>
  </si>
  <si>
    <t>H52</t>
  </si>
  <si>
    <t>Degrees N</t>
  </si>
  <si>
    <t>Degrees E</t>
  </si>
  <si>
    <t>Ma</t>
  </si>
  <si>
    <t>wt%</t>
  </si>
  <si>
    <t>ppm</t>
  </si>
  <si>
    <t>per mil</t>
  </si>
  <si>
    <t>ZUTH</t>
  </si>
  <si>
    <t>14C (age in YBP)</t>
  </si>
  <si>
    <t>Estimate (based on OSL ages)</t>
  </si>
  <si>
    <t>ROTUNDA</t>
  </si>
  <si>
    <t>SURLIGATA</t>
  </si>
  <si>
    <t>DETUNATA</t>
  </si>
  <si>
    <t>TALAGIU</t>
  </si>
  <si>
    <t>DIECI</t>
  </si>
  <si>
    <t>CAMNA</t>
  </si>
  <si>
    <t>CIRESATA</t>
  </si>
  <si>
    <t>CHISINDIA</t>
  </si>
  <si>
    <t>TRAMPOIELE</t>
  </si>
  <si>
    <t>CIUNGI-STANIJA</t>
  </si>
  <si>
    <t>VARFURI</t>
  </si>
  <si>
    <t>CARACEL-TEBEA</t>
  </si>
  <si>
    <t>VALEA ARSULUI</t>
  </si>
  <si>
    <t>PLESA-BRAD</t>
  </si>
  <si>
    <t>ALMASU MARE</t>
  </si>
  <si>
    <t>BRAD-v. STEAU</t>
  </si>
  <si>
    <t>VALEA DRAICA</t>
  </si>
  <si>
    <t>DEALUL PAUA N.</t>
  </si>
  <si>
    <t>VOIA</t>
  </si>
  <si>
    <t>DEALUL PADINA</t>
  </si>
  <si>
    <t>GORUNISTE SAC.</t>
  </si>
  <si>
    <t>ZUCKERHUT</t>
  </si>
  <si>
    <t>HONDOL-BAIAGA</t>
  </si>
  <si>
    <t>PARAUL LUI TOADER</t>
  </si>
  <si>
    <t>ZAMBRITA</t>
  </si>
  <si>
    <t>MACRIS-HONDOL</t>
  </si>
  <si>
    <t>DEALUL PAUA S.</t>
  </si>
  <si>
    <t>SERHEDIU</t>
  </si>
  <si>
    <t>NOCET</t>
  </si>
  <si>
    <t>CETATE</t>
  </si>
  <si>
    <t>UROI</t>
  </si>
  <si>
    <t>MOIGRAD</t>
  </si>
  <si>
    <t>CETRAS</t>
  </si>
  <si>
    <t>94-2</t>
  </si>
  <si>
    <t>References</t>
  </si>
  <si>
    <t>Kovacs et al., 2017</t>
  </si>
  <si>
    <t>Mason et al., 1996</t>
  </si>
  <si>
    <t>Mason unpublished*</t>
  </si>
  <si>
    <t>Molnar et al., 2018</t>
  </si>
  <si>
    <t>Karátson et al., 2016 + GeoROC</t>
  </si>
  <si>
    <t>Rosu et al., 2004</t>
  </si>
  <si>
    <t xml:space="preserve">17.P.1 </t>
  </si>
  <si>
    <t xml:space="preserve">17.P.2 </t>
  </si>
  <si>
    <t xml:space="preserve">17.P.3 </t>
  </si>
  <si>
    <t xml:space="preserve">17.P.4 </t>
  </si>
  <si>
    <t xml:space="preserve">17.P.5 </t>
  </si>
  <si>
    <t xml:space="preserve">17.P.6 </t>
  </si>
  <si>
    <t xml:space="preserve">17.P.7 </t>
  </si>
  <si>
    <t xml:space="preserve">17.P.8 </t>
  </si>
  <si>
    <t xml:space="preserve">17.P.9 </t>
  </si>
  <si>
    <t xml:space="preserve">17.P.10 </t>
  </si>
  <si>
    <t xml:space="preserve">17.P.11 </t>
  </si>
  <si>
    <t xml:space="preserve">17.P.12 </t>
  </si>
  <si>
    <t>Barc</t>
  </si>
  <si>
    <t>Bogata</t>
  </si>
  <si>
    <t>Bixad</t>
  </si>
  <si>
    <t>Racos</t>
  </si>
  <si>
    <t>Comana</t>
  </si>
  <si>
    <r>
      <t>FeO</t>
    </r>
    <r>
      <rPr>
        <b/>
        <vertAlign val="subscript"/>
        <sz val="10"/>
        <rFont val="Times New Roman"/>
        <family val="1"/>
      </rPr>
      <t>T</t>
    </r>
  </si>
  <si>
    <t>Ducea et al., 2020+Panaiotu et al., 2013</t>
  </si>
  <si>
    <t>Ioan Seghedi a,⁎, Hilary Downes b</t>
  </si>
  <si>
    <t>Geochemistry and tectonic development of Cenozoic magmatism in the Carpathian–Pannonian region</t>
  </si>
  <si>
    <t>Evolution of the Sibişel Shear Zone (South Carpathians): A study of its type locality near Răşinari (Romania) and tectonic implications</t>
  </si>
  <si>
    <t>Mihai N. Ducea 1,2, Elena Negulescu 3, Lucia Profeta 1, Gavril Săbău 3, Denisa Jianu 2, Lucian Petrescu 2, and Derek Hoffman 1</t>
  </si>
  <si>
    <t>Romanian zeolitic volcanic tuffs and bentonites used to remove ammonium ions from wastewaters*</t>
  </si>
  <si>
    <t>Horea Bedelean1*, Andrada Măicăneanu2, Silvia Burcă2 &amp; Maria Stanca2</t>
  </si>
  <si>
    <t>Miocene Slanic Tuff, Eastern Carpathians, Romania, in the Context of Badenian Salinity Crisis</t>
  </si>
  <si>
    <t>Ana-Voica Bojar 1,2,* ID , Victor Barbu 3 ID , Artur Wojtowicz 4, Hans-Peter Bojar 2, Stanisław Hałas 4 and Octavian G. Duliu 5</t>
  </si>
  <si>
    <t>Papers</t>
  </si>
  <si>
    <t>Authors</t>
  </si>
  <si>
    <t>Asthenosphere‑induced melting of diverse source regions for East Carpathian post‑collisional volcanism</t>
  </si>
  <si>
    <t>Antoine J. J. Bracco Gartner1,2 · Ioan Seghedi3 · Igor K. Nikogosian1,2 · Paul R. D. Mason2</t>
  </si>
  <si>
    <t>Partial delamination of continental mantle lithosphere, uplift-related crust±mantle decoupling, volcanism and basin formation: a new model for the Pliocene±Quaternary evolution of the southern East-Carpathians, Romania</t>
  </si>
  <si>
    <t>F. Chalot-Prata,*, R. Girbaceab,1</t>
  </si>
  <si>
    <t>THE MINERALOGY AND DISTRIBUTION OF ZEOLITIC TUFFS IN THE MARAMURES BASIN, ROMANIA</t>
  </si>
  <si>
    <t>JEAN-JACQUES COCHEME´ 1*, PETER J . LEGGO 2, GHEORGHE DAMIAN 3, ALEXANDRINA FULOP 3, BE´ ATRICE LEDE´ SERT4 AND OLIVIER GRAUBY5</t>
  </si>
  <si>
    <t>Petrology and geochemistry of late Tertiary/Quaternary mafic alkaline volcanism in Romania</t>
  </si>
  <si>
    <t>H. Downesa, I. Seghedib, A. Szakacsb, G. Dobosi”, D.E. Jamesd, 0. Vaselli”, I.J. Rigby”, G.A. Ingram’, D. Rexg, Z. Pecskayh</t>
  </si>
  <si>
    <t>Geochemistry of late Cretaceous-early Tertiary  magmatism in Poiana Rusca (Romania)</t>
  </si>
  <si>
    <t>H. Downes•, O.  Vasclli2,  I. Seghedi\ G. Ingram\ D. Rex5  N. Corndossi2, Z.  Pecskay6, L.  Pinarelli</t>
  </si>
  <si>
    <t>Late Miocene–Quaternary volcanism, tectonics and drainage system evolution in the East Carpathians, Romania</t>
  </si>
  <si>
    <t>Werner Fielitz a,*, Ioan Seghedi b</t>
  </si>
  <si>
    <t>The youngest volcanic eruptions in East-Central Europe—new findings from the Ciomadul lava dome complex, East Carpathians, Romania</t>
  </si>
  <si>
    <t>D. Karátson1, D. Veres2, S. Wulf3,4, R. Gertisser5, E. Magyari6 &amp; M. Bormann7</t>
  </si>
  <si>
    <t>Neogene to Quaternary volcanism of the Carpathian-Pannonian Region - A review</t>
  </si>
  <si>
    <t>Szabolcs Harangi</t>
  </si>
  <si>
    <t>Origin and geodynamic relationships of the Late Miocene to Quaternary alkaline basalt volcanism in the Pannonian basin, eastern–central Europe</t>
  </si>
  <si>
    <t>Szabolcs Harangi · M. Éva Jankovics · Tamás Sági · Balázs Kiss · Réka Lukács · Ildikó Soós</t>
  </si>
  <si>
    <t>The latest explosive eruptions of Ciomadul (Csomád) volcano, East Carpathians — A tephrostratigraphic approach for the 51–29 ka BP time interval</t>
  </si>
  <si>
    <t>D. Karátson a,⁎, S. Wulf b,c, D. Veres d, E.K. Magyari e, R. Gertisser f, A. Timar-Gabor g,h, Á. Novothny a, T. Telbisz a,
Z. Szalai i,j, V. Anechitei-Deacug,h, O. Appelt k, M. Bormann l, Cs. Jánosi m, K. Hubay n, F. Schäbitz l</t>
  </si>
  <si>
    <t>Amphibole perspective to unravel pre-eruptive processes and conditions in volcanic plumbing systems beneath intermediate arc volcanoes: a case study from Ciomadul volcano
(SE Carpathians)</t>
  </si>
  <si>
    <t>Bala´zs Kiss • Szabolcs Harangi • Theodoros Ntaflos • Paul R. D. Mason • Eleme´r Pa´l-Molna´r</t>
  </si>
  <si>
    <t>Miocene volcanism in the Oaş–Gutâi Volcanic Zone, Eastern Carpathians, Romania: Relationship to geodynamic processes in the Transcarpathian Basin</t>
  </si>
  <si>
    <t>Marinel Kovacs, Ioan Seghedi, Masatsugu Yamamoto, Alexandrina Fülöp, Zoltán Pécskay, Maria Jurje</t>
  </si>
  <si>
    <t>Paleomagnetic and chronostratigraphic constraints on the Middle to Late Miocene evolution of the Transylvanian Basin (Romania): Implications for Central Paratethys stratigraphy and emplacement of the Tisza–Dacia plate</t>
  </si>
  <si>
    <t>Arjan de Leeuw a,⁎, Sorin Filipescu b, Liviu Maţenco c, Wout Krijgsman a, Klaudia Kuiper c, Marius Stoica d</t>
  </si>
  <si>
    <t>Neogene-Quaternary Volcanic forms in the Carpathian-Pannonian Region: a review</t>
  </si>
  <si>
    <t>Jaroslav Lexa1∗, Ioan Seghedi2, Károly Németh3, Alexandru Szakács24, Vlastimil Koneˇcný5, Zoltán Pécskay6, Alexandrina Fülöp7, Marinel Kovacs7</t>
  </si>
  <si>
    <t>Lead isotope signatures of epithermal and porphyry-type ore deposits from the Romanian Carpathian Mountains</t>
  </si>
  <si>
    <t>Eric Marcoux Æ Luminita Grancea Æ Marian Lupulescu Jean Pierre Mile´ si</t>
  </si>
  <si>
    <t>Geochronology of the Neogene intrusive magmatism of the Oaș—Gutâi Mountains, Eastern Carpathians</t>
  </si>
  <si>
    <t>MARINEL KOVACS1, ZOLTÁN PÉCSKAY2, ALEXANDRINA FÜLÖP3, MARIA JURJE4 and OSCAR EDELSTEIN5</t>
  </si>
  <si>
    <t>Crustal Assimilation as a Major Petrogenetic Process in the East Carpathian Neogene and Quaternary Continental Margin Arc, Romania</t>
  </si>
  <si>
    <t>PAUL R. D. MASON1*, HILARY DOWNES1, MATTHEW F. THIRLWALL2, IOAN SEGHEDI3, ALEXANDRU SZAKACS3, DAVID LOWRYJ AND DAVID MATTEY1</t>
  </si>
  <si>
    <t>The onset of the volcanism in the Ciomadul Volcanic Dome Complex (Eastern Carpathians): Eruption chronology and magma type variation</t>
  </si>
  <si>
    <t>Kata Molnár a,⁎, Szabolcs Harangi a,b, Réka Lukács b, István Dunkl c, Axel K. Schmitt d, Balázs Kiss b, Tamás Garamhegyi e, Ioan Seghedi</t>
  </si>
  <si>
    <t>PRECISE U-Pb ZIRCON DATING OF THE SYENITE PHASE FROM THE DITRĂU ALKALINE IGNEOUS COMPLEX</t>
  </si>
  <si>
    <t>PANĂ DINU1, BALINTONI IOAN2, HEAMAN LARRY3</t>
  </si>
  <si>
    <t>Space and time distribution of Neogene-Quaternary volcanism in the Carpatho- Pannonian Region'</t>
  </si>
  <si>
    <t>z. Pecskay", J. Lexa+, A. Szakacs", Kad. BaloghI, I. Seghedi", v. Konecny", M. Kovacs", E. Marton", M. Kaliciak6, v. Szeky-Fux", T. P6ka8, P. Gyarmati", o. Edelstein\ E. Rostr', B. Zec6</t>
  </si>
  <si>
    <t>The evolution of the Neogene volcanism in the Apuseni mountains (Rumania): Constraints from new K-Ar Data</t>
  </si>
  <si>
    <t>Emilian Rosu 1, Zoltan Pecskay2 , Avram Stefan1, Gheorghe Popescu1, Cristian Panaiotu3 and Cristina E. Panaiotu3</t>
  </si>
  <si>
    <t>Extension-related Miocene calc-alkaline magmatism in the Apuseni Mountains, Romania: Origin of magmas</t>
  </si>
  <si>
    <t>Emilian Ros¸u 1, Ioan Seghedi 2, Hilary Downes 3, David H. M. Alderton 4, Alexandru Szakács 2, Zoltan Pécskay 5, Cristian Panaiotu 6, Cristina Emilia Panaiotu 6 and Liviu Nedelcu 1</t>
  </si>
  <si>
    <t>Ioan Seghedi1 , Alexandru Szakacs1, Norman J. Snelling2 and Zoltan Pecskay3</t>
  </si>
  <si>
    <t>Evolution of the Neogene Gurghiu mountains volcanic range (Eastern Carpathians, Romania), based on K-Ar Geochronology</t>
  </si>
  <si>
    <t>Neogene–Quaternary magmatism and geodynamics in the Carpathian–Pannonian region: a synthesis</t>
  </si>
  <si>
    <t>Ioan Seghedia,*, Hilary Downesb, Alexandru Szaka´csa, Paul R.D. Masonc, Matthew F. Thirlwalld, Emilian Ros_x0001_ue, Zolta´n Pe´cskayf, Emo¨ Ma´rtong, Cristian Panaiotuh</t>
  </si>
  <si>
    <t>Eruptive history and age of magmatic processes in the Calimani volcanic structure (Romania)</t>
  </si>
  <si>
    <t>IOAN SEGHEDIl, ALEXANDRU SZAKACSl, ZOLTAN PECSKAY2 and PAUL R D  MASON3</t>
  </si>
  <si>
    <t>Tectono-magmatic characteristics of post-collisional magmatism: Case study East Carpathians, Călimani-Gurghiu-Harghita volcanic range</t>
  </si>
  <si>
    <t>Ioan Seghedia,⁎, Lucian Besutiua, Viorel Mireaa, Luminita Zlagneana, Răzvan-Gabriel Popaa,b, Alexandru Szakácsa, Ligia Atanasiua, Mihai Pomerana, Mădălina Vişana</t>
  </si>
  <si>
    <t>Short-lived eruptive episodes during the construction of a Na-alkalic basaltic field (Perşani Mountains, SE Transylvania, Romania)</t>
  </si>
  <si>
    <t>Ioan Seghedi1 &amp; Răzvan-Gabriel Popa2,1 &amp; Cristian G. Panaiotu3 &amp; Alexandru Szakács4,1 &amp; Zoltán Pécskay5</t>
  </si>
  <si>
    <t>Note on the evolution of a Miocene composite volcano in an extensional setting, Zˇarand Basin (Apuseni Mts., Romania)</t>
  </si>
  <si>
    <t>Ioan Seghedi1∗, Alexandru Szakács12 , Emilian Roșu3, Zoltán Pécskay4, Katalin Gméling5</t>
  </si>
  <si>
    <t>Eruptive history of a low-frequency and low-output rate Pleistocene volcano, Ciomadul, South Harghita Mts., Romania</t>
  </si>
  <si>
    <t>Alexandru Szakács &amp; Ioan Seghedi &amp; Zoltán Pécskay &amp; Viorel Mirea</t>
  </si>
  <si>
    <t>Patterns and trends of time–space evolution of Neogene volcanism in the Carpathian–Pannonian region: a review</t>
  </si>
  <si>
    <t>Year</t>
  </si>
  <si>
    <t>DOI</t>
  </si>
  <si>
    <t>https://doi.org/10.1016/j.gr.2011.06.009</t>
  </si>
  <si>
    <t>https://doi-org.am.e-nformation.ro/10.1002/2016TC004193</t>
  </si>
  <si>
    <t>https://doi-org.am.e-nformation.ro/10.1111/gto.12181</t>
  </si>
  <si>
    <t>https://doi.org/10.3390/geosciences8020073</t>
  </si>
  <si>
    <t>https://doi.org/10.1007/s00410-020-01690-4</t>
  </si>
  <si>
    <t>https://doi.org/10.1346/CCMN.2003.0510602</t>
  </si>
  <si>
    <t>https://doi.org/10.1016/0024-4937(95)91152-Y</t>
  </si>
  <si>
    <t>https://doi.org/10.1016/j.tecto.2004.10.018</t>
  </si>
  <si>
    <t>https://doi.org/10.1007/s00531-014-1105-7</t>
  </si>
  <si>
    <t>https://doi.org/10.1007/s00410-014-0986-6</t>
  </si>
  <si>
    <t>http://dx.doi.org/10.1016/j.jvolgeores.2016.03.005</t>
  </si>
  <si>
    <t>https://doi.org/10.1016/j.lithos.2017.09.027</t>
  </si>
  <si>
    <t>http://dx.doi.org/10.1016/j.gloplacha.2012.04.008</t>
  </si>
  <si>
    <t>https://doi.org/10.2478/v10085-010-0024-5</t>
  </si>
  <si>
    <t>https://doi.org/10.1007/s00126-001-0223-x</t>
  </si>
  <si>
    <t>https://doi.org/10.2478/geoca-2013-0033</t>
  </si>
  <si>
    <t>https://doi.org/10.1093/petrology/37.4.927</t>
  </si>
  <si>
    <t>https://doi.org/10.1016/j.jvolgeores.2018.01.025</t>
  </si>
  <si>
    <t>http://dx.doi.org/10.5038/1937-8602.45.1.7</t>
  </si>
  <si>
    <t>http://www.geologicacarpathica.com/browse-journal/volumes/48-6/article-244/</t>
  </si>
  <si>
    <t>https://www.researchgate.net/publication/247594935_Space_and_time_distribution_of_Neogene-Quarternary_volcanism_in_the_Carpatho-Pannonian_Region_Acta</t>
  </si>
  <si>
    <t>https://citeseerx.ist.psu.edu/viewdoc/download?doi=10.1.1.524.3748&amp;rep=rep1&amp;type=pdf</t>
  </si>
  <si>
    <t>http://www.geologicacarpathica.com/browse-journal/volumes/55-4/article-277/</t>
  </si>
  <si>
    <t>https://doi.org/10.1016/j.lithos.2003.08.006</t>
  </si>
  <si>
    <t>https://www.researchgate.net/publication/46664461_Eruptive_history_and_age_of_magmatic_processes_in_the_Calimani_volcanic_structure_Romania</t>
  </si>
  <si>
    <t>https://doi.org/10.1016/j.pepi.2019.106270</t>
  </si>
  <si>
    <t>http://dx.doi.org/10.1007/s00445-016-1063-y</t>
  </si>
  <si>
    <t>https://doi.org/10.2478/v10085-010-0021-8</t>
  </si>
  <si>
    <t>https://doi.org/10.1007/s00445-014-0894-7</t>
  </si>
  <si>
    <t>https://doi.org/10.1007/s40328-018-0230-3</t>
  </si>
  <si>
    <t>http://www.hellenjgeosci.geol.uoa.gr/45/Bedelean%20et%20al.pdf</t>
  </si>
  <si>
    <t>https://doi.org/10.1016/S0040-1951(00)00155-4</t>
  </si>
  <si>
    <t>https://www.researchgate.net/publication/279909470_Neogene_to_Quaternary_volcanism_of_the_Carpathian-Pannonian_Region_-_A_review</t>
  </si>
  <si>
    <t>Gallfhofer et al., 2015</t>
  </si>
  <si>
    <t>DG002</t>
  </si>
  <si>
    <t>Eastern Banat region</t>
  </si>
  <si>
    <t>DG003</t>
  </si>
  <si>
    <t>DG006</t>
  </si>
  <si>
    <t>DG007</t>
  </si>
  <si>
    <t>Central Banat region</t>
  </si>
  <si>
    <t>DG008</t>
  </si>
  <si>
    <t>DG009</t>
  </si>
  <si>
    <t>DG010</t>
  </si>
  <si>
    <t>DG011</t>
  </si>
  <si>
    <t>Western Banat region</t>
  </si>
  <si>
    <t>DG013</t>
  </si>
  <si>
    <t>DG014</t>
  </si>
  <si>
    <t>DG015</t>
  </si>
  <si>
    <t>DG016</t>
  </si>
  <si>
    <t>DG017</t>
  </si>
  <si>
    <t>DG018</t>
  </si>
  <si>
    <t>DG019</t>
  </si>
  <si>
    <t>DG020</t>
  </si>
  <si>
    <t>DG021</t>
  </si>
  <si>
    <t>DG024</t>
  </si>
  <si>
    <t>DG026</t>
  </si>
  <si>
    <t>DG027</t>
  </si>
  <si>
    <t>DG028</t>
  </si>
  <si>
    <t>DG029</t>
  </si>
  <si>
    <t>DG030</t>
  </si>
  <si>
    <t>DG031</t>
  </si>
  <si>
    <t>DG032</t>
  </si>
  <si>
    <t>DG033</t>
  </si>
  <si>
    <t>DG034</t>
  </si>
  <si>
    <t>DG035</t>
  </si>
  <si>
    <t>DG036</t>
  </si>
  <si>
    <t>DG037</t>
  </si>
  <si>
    <t>DG038</t>
  </si>
  <si>
    <t>DG039</t>
  </si>
  <si>
    <t>DG040</t>
  </si>
  <si>
    <t>DG041</t>
  </si>
  <si>
    <t>DG042</t>
  </si>
  <si>
    <t>DG043</t>
  </si>
  <si>
    <t>DG044</t>
  </si>
  <si>
    <t>DG045</t>
  </si>
  <si>
    <t>DG046</t>
  </si>
  <si>
    <t>DG047</t>
  </si>
  <si>
    <t>DG048</t>
  </si>
  <si>
    <t>DG049</t>
  </si>
  <si>
    <t>DG051</t>
  </si>
  <si>
    <t>DG052</t>
  </si>
  <si>
    <t>DG055</t>
  </si>
  <si>
    <t>DG056</t>
  </si>
  <si>
    <t>DG057</t>
  </si>
  <si>
    <t>DG058</t>
  </si>
  <si>
    <t>DG059</t>
  </si>
  <si>
    <t>DG076</t>
  </si>
  <si>
    <t>DG077</t>
  </si>
  <si>
    <t>DG078</t>
  </si>
  <si>
    <t>DG079</t>
  </si>
  <si>
    <t>DG080</t>
  </si>
  <si>
    <t>DG084</t>
  </si>
  <si>
    <t>DG085</t>
  </si>
  <si>
    <t>DG086</t>
  </si>
  <si>
    <t>DG090</t>
  </si>
  <si>
    <t>DG091</t>
  </si>
  <si>
    <t>DG092</t>
  </si>
  <si>
    <t>DG093</t>
  </si>
  <si>
    <t>DG094</t>
  </si>
  <si>
    <t>DG097</t>
  </si>
  <si>
    <t>DG099</t>
  </si>
  <si>
    <t>DG100</t>
  </si>
  <si>
    <t>DG101</t>
  </si>
  <si>
    <t>DG102</t>
  </si>
  <si>
    <t>DG103</t>
  </si>
  <si>
    <t>DG104</t>
  </si>
  <si>
    <t>DG105</t>
  </si>
  <si>
    <t>DG106</t>
  </si>
  <si>
    <t>DG107</t>
  </si>
  <si>
    <t>DG108</t>
  </si>
  <si>
    <t>DG109</t>
  </si>
  <si>
    <t>DG110</t>
  </si>
  <si>
    <t>DG111</t>
  </si>
  <si>
    <t>DG112</t>
  </si>
  <si>
    <t>DG113</t>
  </si>
  <si>
    <t>DG114</t>
  </si>
  <si>
    <t>DG115</t>
  </si>
  <si>
    <t>DG116</t>
  </si>
  <si>
    <t>DG117</t>
  </si>
  <si>
    <t>DG118</t>
  </si>
  <si>
    <t>DG120</t>
  </si>
  <si>
    <t>DG121</t>
  </si>
  <si>
    <t>DG122</t>
  </si>
  <si>
    <t>South Apuseni</t>
  </si>
  <si>
    <t>North Apuseni</t>
  </si>
  <si>
    <t>South-Western Banat region</t>
  </si>
  <si>
    <t>U/Pb</t>
  </si>
  <si>
    <t>Galiceanu unpublished*</t>
  </si>
  <si>
    <t>1DV19</t>
  </si>
  <si>
    <t>2DV19</t>
  </si>
  <si>
    <t>3DV19</t>
  </si>
  <si>
    <t>5DV19</t>
  </si>
  <si>
    <t>6DV19</t>
  </si>
  <si>
    <t>7DV19</t>
  </si>
  <si>
    <t>8SM19</t>
  </si>
  <si>
    <t>Deva</t>
  </si>
  <si>
    <t>Uroi</t>
  </si>
  <si>
    <t>Alexandru Szakács1 · Zoltán Pécskay2 Ágnes Gál3</t>
  </si>
  <si>
    <t>UA12</t>
  </si>
  <si>
    <t>UA11</t>
  </si>
  <si>
    <t>UA14</t>
  </si>
  <si>
    <t>UA13</t>
  </si>
  <si>
    <t>UA2</t>
  </si>
  <si>
    <t>UA15</t>
  </si>
  <si>
    <t>UA1</t>
  </si>
  <si>
    <t>UA33</t>
  </si>
  <si>
    <t>UA17</t>
  </si>
  <si>
    <t>UA4</t>
  </si>
  <si>
    <t>UA10</t>
  </si>
  <si>
    <t>UA21</t>
  </si>
  <si>
    <t>UA16</t>
  </si>
  <si>
    <t>UA9</t>
  </si>
  <si>
    <t>UA3</t>
  </si>
  <si>
    <t>UA7</t>
  </si>
  <si>
    <t>UA39</t>
  </si>
  <si>
    <t>UA40</t>
  </si>
  <si>
    <t>UA18</t>
  </si>
  <si>
    <t>UA24</t>
  </si>
  <si>
    <t>UA23</t>
  </si>
  <si>
    <t>UA8</t>
  </si>
  <si>
    <t>UA37</t>
  </si>
  <si>
    <t>UA34</t>
  </si>
  <si>
    <t>UA38</t>
  </si>
  <si>
    <t>UA41</t>
  </si>
  <si>
    <t>UA19</t>
  </si>
  <si>
    <t>UA22</t>
  </si>
  <si>
    <t>UA20</t>
  </si>
  <si>
    <t>TARPA</t>
  </si>
  <si>
    <t>UA6</t>
  </si>
  <si>
    <t>BARABAS</t>
  </si>
  <si>
    <t>UA5</t>
  </si>
  <si>
    <t>UA26</t>
  </si>
  <si>
    <t>UA30</t>
  </si>
  <si>
    <t>Pidhirne Quarry</t>
  </si>
  <si>
    <t>Siltse Quarry</t>
  </si>
  <si>
    <t>Chinadieva Village</t>
  </si>
  <si>
    <t>Golubina Village</t>
  </si>
  <si>
    <t>Suroy Valley</t>
  </si>
  <si>
    <t>Saleni Mulaki, Bh.30, 1148</t>
  </si>
  <si>
    <t>Obava Village Quarry</t>
  </si>
  <si>
    <t>Vishkovo Village</t>
  </si>
  <si>
    <t>Karpatii spa, Bh. 7T, 396m</t>
  </si>
  <si>
    <t>Kolchino Quarry</t>
  </si>
  <si>
    <t>Rokosov Quarry</t>
  </si>
  <si>
    <t>Bereyatsa Quarry</t>
  </si>
  <si>
    <t>Bh.316, 125m</t>
  </si>
  <si>
    <t>Shalanki Village, Bh.316, 286m</t>
  </si>
  <si>
    <t>Drisino Village, Bh.327,587m</t>
  </si>
  <si>
    <t>Shalanki Village road Quarry</t>
  </si>
  <si>
    <t>Shalanki Village, Bh.438, 228m</t>
  </si>
  <si>
    <t>Ciorni Hill</t>
  </si>
  <si>
    <t>Gat Village</t>
  </si>
  <si>
    <t>Varievo Village, Bh.30, 1148m</t>
  </si>
  <si>
    <t>Kvasavo Village, Bh.302, 409m</t>
  </si>
  <si>
    <t>Bh.320, 306m</t>
  </si>
  <si>
    <t>Kvasevo Village, Bh.375, 550m</t>
  </si>
  <si>
    <t>Borijava Village, Bh.4T, 510m</t>
  </si>
  <si>
    <t>Chopivko Village, Bh.423, 391m</t>
  </si>
  <si>
    <t>Tarpa Village, Hungary</t>
  </si>
  <si>
    <t>Bigan Quarry</t>
  </si>
  <si>
    <t>Barabas, Hungary</t>
  </si>
  <si>
    <t>Kosini Quarry</t>
  </si>
  <si>
    <t>Haiesh Quarry</t>
  </si>
  <si>
    <t>Ardov Quarry</t>
  </si>
  <si>
    <t>OA (Outer Arc)</t>
  </si>
  <si>
    <t>IZ (Intermediate Zone)</t>
  </si>
  <si>
    <t>IA (Inner Arc)</t>
  </si>
  <si>
    <t>Călimani</t>
  </si>
  <si>
    <t>Southern Harghita</t>
  </si>
  <si>
    <t>Perșani</t>
  </si>
  <si>
    <t>8.3–8.5</t>
  </si>
  <si>
    <t>9.6–9.8</t>
  </si>
  <si>
    <t>8.6–8.9</t>
  </si>
  <si>
    <t>2.1–1.5</t>
  </si>
  <si>
    <t>1,221 ± 11</t>
  </si>
  <si>
    <t>907 ± 66</t>
  </si>
  <si>
    <t>964 ± 46</t>
  </si>
  <si>
    <t>Downes et al., 1995</t>
  </si>
  <si>
    <t>Racoș</t>
  </si>
  <si>
    <t>Sărata</t>
  </si>
  <si>
    <t>Bogata 2</t>
  </si>
  <si>
    <t>Rupea</t>
  </si>
  <si>
    <t>Lgf</t>
  </si>
  <si>
    <t>TRS.2001</t>
  </si>
  <si>
    <t>TRS.2002</t>
  </si>
  <si>
    <t>La Gruiu Fantana</t>
  </si>
  <si>
    <t>Valea Trestiei</t>
  </si>
  <si>
    <t>Bogata 1</t>
  </si>
  <si>
    <t>Hoghiz</t>
  </si>
  <si>
    <t>Mateiaș</t>
  </si>
  <si>
    <t>Downes et al 2., 1995</t>
  </si>
  <si>
    <t>Panc</t>
  </si>
  <si>
    <t>Herepea</t>
  </si>
  <si>
    <t>Roscani1</t>
  </si>
  <si>
    <t>Roscani2</t>
  </si>
  <si>
    <t>Roșcani</t>
  </si>
  <si>
    <t>K/Ar</t>
  </si>
  <si>
    <t>B-1</t>
  </si>
  <si>
    <t>B-4B</t>
  </si>
  <si>
    <t>B-7-1E</t>
  </si>
  <si>
    <t>B-14</t>
  </si>
  <si>
    <t>B-28</t>
  </si>
  <si>
    <t>B-29</t>
  </si>
  <si>
    <t>TD105</t>
  </si>
  <si>
    <t>TD-134</t>
  </si>
  <si>
    <t>TD-145-1A</t>
  </si>
  <si>
    <t>TD-145-4A</t>
  </si>
  <si>
    <t>SKH-23</t>
  </si>
  <si>
    <t>SKH-25</t>
  </si>
  <si>
    <t>2G</t>
  </si>
  <si>
    <t>3G</t>
  </si>
  <si>
    <t>4G</t>
  </si>
  <si>
    <t>5G</t>
  </si>
  <si>
    <t>6G</t>
  </si>
  <si>
    <t>7G</t>
  </si>
  <si>
    <t>8G1</t>
  </si>
  <si>
    <t>9G</t>
  </si>
  <si>
    <t>363a</t>
  </si>
  <si>
    <t>394a</t>
  </si>
  <si>
    <t>400a</t>
  </si>
  <si>
    <t>401a</t>
  </si>
  <si>
    <t>767a</t>
  </si>
  <si>
    <t>776a</t>
  </si>
  <si>
    <t>788a</t>
  </si>
  <si>
    <t>790a</t>
  </si>
  <si>
    <t>2479a</t>
  </si>
  <si>
    <t>5199a</t>
  </si>
  <si>
    <t>6922a</t>
  </si>
  <si>
    <t>UR-3a</t>
  </si>
  <si>
    <t>Kacs</t>
  </si>
  <si>
    <t>Saly</t>
  </si>
  <si>
    <t>Bogacs</t>
  </si>
  <si>
    <t>Kisgyor</t>
  </si>
  <si>
    <t>Demjen</t>
  </si>
  <si>
    <t>Magura Ciceu</t>
  </si>
  <si>
    <t>Păglișa</t>
  </si>
  <si>
    <t>Soimeni</t>
  </si>
  <si>
    <t>Kopasz</t>
  </si>
  <si>
    <t>Patkobanya</t>
  </si>
  <si>
    <t>Izvoare Quarry</t>
  </si>
  <si>
    <t>Firiza Quarry</t>
  </si>
  <si>
    <t>Firiza Valley</t>
  </si>
  <si>
    <t>Blidari Quarry</t>
  </si>
  <si>
    <t>V. Romana Quarry</t>
  </si>
  <si>
    <t>Orașul Nou</t>
  </si>
  <si>
    <t>Laleaua Albă</t>
  </si>
  <si>
    <t>Serp. Gutâi</t>
  </si>
  <si>
    <t>Baia de Arieș</t>
  </si>
  <si>
    <t>Nucet Hill</t>
  </si>
  <si>
    <t>Brad</t>
  </si>
  <si>
    <t>Cetraș V.</t>
  </si>
  <si>
    <t>Zâmbrița</t>
  </si>
  <si>
    <t>Detunata</t>
  </si>
  <si>
    <t>Bucium</t>
  </si>
  <si>
    <t>Moigrad</t>
  </si>
  <si>
    <t>Zlatna</t>
  </si>
  <si>
    <t>Uroiu Hill</t>
  </si>
  <si>
    <t>Seghedi et al., 2004</t>
  </si>
  <si>
    <t>Seghedi et al., 2001</t>
  </si>
  <si>
    <t>Bracco Gartner et al., 2020</t>
  </si>
  <si>
    <t>Lucareț</t>
  </si>
  <si>
    <t>Șanovița</t>
  </si>
  <si>
    <t>Cerbăl</t>
  </si>
  <si>
    <t>Chișindia</t>
  </si>
  <si>
    <t>Săcărâmb</t>
  </si>
  <si>
    <t>Oaș</t>
  </si>
  <si>
    <t>Gutâi</t>
  </si>
  <si>
    <t>Low Călimani</t>
  </si>
  <si>
    <t>Mohoș</t>
  </si>
  <si>
    <t>POENIȚA</t>
  </si>
  <si>
    <t>GEAMĂNA W</t>
  </si>
  <si>
    <t>Poiana Ruscă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</si>
</sst>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"/>
    <numFmt numFmtId="167" formatCode="0.000000"/>
  </numFmts>
  <fonts count="1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Calibri"/>
      <family val="2"/>
      <scheme val="minor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222222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i/>
      <sz val="10"/>
      <color indexed="8"/>
      <name val="Times New Roman"/>
      <family val="1"/>
    </font>
    <font>
      <sz val="10"/>
      <color indexed="63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12" fillId="0" borderId="0" applyNumberFormat="0" applyFill="0" applyBorder="0" applyAlignment="0" applyProtection="0"/>
    <xf numFmtId="0" fontId="6" fillId="0" borderId="0"/>
  </cellStyleXfs>
  <cellXfs count="111">
    <xf numFmtId="0" fontId="0" fillId="0" borderId="0" xfId="0"/>
    <xf numFmtId="0" fontId="1" fillId="0" borderId="0" xfId="0" applyFont="1"/>
    <xf numFmtId="164" fontId="1" fillId="0" borderId="0" xfId="0" applyNumberFormat="1" applyFont="1"/>
    <xf numFmtId="1" fontId="1" fillId="0" borderId="0" xfId="0" applyNumberFormat="1" applyFont="1"/>
    <xf numFmtId="165" fontId="1" fillId="0" borderId="0" xfId="0" applyNumberFormat="1" applyFont="1"/>
    <xf numFmtId="2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2" fontId="1" fillId="0" borderId="1" xfId="0" applyNumberFormat="1" applyFont="1" applyBorder="1"/>
    <xf numFmtId="0" fontId="1" fillId="0" borderId="1" xfId="0" applyFont="1" applyBorder="1"/>
    <xf numFmtId="0" fontId="1" fillId="0" borderId="0" xfId="1" applyFont="1" applyBorder="1" applyAlignment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7" fillId="0" borderId="0" xfId="0" applyFont="1"/>
    <xf numFmtId="2" fontId="7" fillId="0" borderId="0" xfId="0" applyNumberFormat="1" applyFont="1"/>
    <xf numFmtId="0" fontId="1" fillId="0" borderId="0" xfId="1" applyFont="1"/>
    <xf numFmtId="0" fontId="1" fillId="0" borderId="0" xfId="1" applyFont="1" applyFill="1"/>
    <xf numFmtId="0" fontId="9" fillId="0" borderId="0" xfId="0" applyFont="1"/>
    <xf numFmtId="2" fontId="9" fillId="0" borderId="0" xfId="0" applyNumberFormat="1" applyFont="1"/>
    <xf numFmtId="0" fontId="9" fillId="0" borderId="0" xfId="0" applyFont="1" applyFill="1"/>
    <xf numFmtId="0" fontId="9" fillId="0" borderId="0" xfId="0" applyFont="1" applyAlignment="1">
      <alignment horizontal="right" vertical="center"/>
    </xf>
    <xf numFmtId="0" fontId="9" fillId="0" borderId="1" xfId="0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1" fillId="0" borderId="0" xfId="0" applyFont="1"/>
    <xf numFmtId="0" fontId="1" fillId="0" borderId="0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2" fontId="9" fillId="0" borderId="0" xfId="0" applyNumberFormat="1" applyFont="1" applyAlignment="1">
      <alignment horizontal="center"/>
    </xf>
    <xf numFmtId="0" fontId="1" fillId="0" borderId="0" xfId="0" applyFont="1" applyBorder="1"/>
    <xf numFmtId="0" fontId="13" fillId="0" borderId="0" xfId="3" applyFont="1"/>
    <xf numFmtId="0" fontId="1" fillId="0" borderId="0" xfId="0" applyFont="1" applyAlignment="1">
      <alignment horizontal="left" vertical="top" wrapText="1"/>
    </xf>
    <xf numFmtId="164" fontId="3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7" fillId="0" borderId="1" xfId="0" applyNumberFormat="1" applyFont="1" applyBorder="1"/>
    <xf numFmtId="0" fontId="1" fillId="0" borderId="1" xfId="1" applyFont="1" applyBorder="1"/>
    <xf numFmtId="0" fontId="3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7" fillId="0" borderId="4" xfId="0" applyFont="1" applyBorder="1"/>
    <xf numFmtId="0" fontId="1" fillId="0" borderId="4" xfId="1" applyFont="1" applyBorder="1"/>
    <xf numFmtId="2" fontId="1" fillId="0" borderId="4" xfId="0" applyNumberFormat="1" applyFont="1" applyBorder="1"/>
    <xf numFmtId="0" fontId="1" fillId="0" borderId="4" xfId="0" applyFont="1" applyBorder="1"/>
    <xf numFmtId="0" fontId="9" fillId="0" borderId="4" xfId="0" applyFont="1" applyBorder="1"/>
    <xf numFmtId="2" fontId="9" fillId="0" borderId="4" xfId="0" applyNumberFormat="1" applyFont="1" applyFill="1" applyBorder="1"/>
    <xf numFmtId="0" fontId="10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166" fontId="9" fillId="0" borderId="0" xfId="0" applyNumberFormat="1" applyFont="1"/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right"/>
    </xf>
    <xf numFmtId="0" fontId="14" fillId="0" borderId="0" xfId="0" applyFont="1" applyAlignment="1">
      <alignment horizontal="right"/>
    </xf>
    <xf numFmtId="2" fontId="14" fillId="0" borderId="0" xfId="0" applyNumberFormat="1" applyFont="1" applyAlignment="1">
      <alignment horizontal="right"/>
    </xf>
    <xf numFmtId="0" fontId="14" fillId="0" borderId="1" xfId="0" applyFont="1" applyBorder="1" applyAlignment="1">
      <alignment horizontal="right"/>
    </xf>
    <xf numFmtId="2" fontId="9" fillId="0" borderId="4" xfId="0" applyNumberFormat="1" applyFont="1" applyBorder="1"/>
    <xf numFmtId="2" fontId="9" fillId="0" borderId="1" xfId="0" applyNumberFormat="1" applyFont="1" applyBorder="1"/>
    <xf numFmtId="0" fontId="9" fillId="0" borderId="4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2" fontId="9" fillId="0" borderId="0" xfId="0" applyNumberFormat="1" applyFont="1" applyBorder="1" applyAlignment="1">
      <alignment horizontal="right"/>
    </xf>
    <xf numFmtId="165" fontId="9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right"/>
    </xf>
    <xf numFmtId="2" fontId="9" fillId="0" borderId="0" xfId="0" applyNumberFormat="1" applyFont="1" applyBorder="1"/>
    <xf numFmtId="166" fontId="9" fillId="0" borderId="0" xfId="0" applyNumberFormat="1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2" fontId="7" fillId="0" borderId="0" xfId="0" applyNumberFormat="1" applyFont="1" applyAlignment="1">
      <alignment vertical="top" shrinkToFit="1"/>
    </xf>
    <xf numFmtId="1" fontId="7" fillId="0" borderId="0" xfId="0" applyNumberFormat="1" applyFont="1" applyAlignment="1">
      <alignment vertical="top" shrinkToFit="1"/>
    </xf>
    <xf numFmtId="165" fontId="7" fillId="0" borderId="0" xfId="0" applyNumberFormat="1" applyFont="1" applyAlignment="1">
      <alignment vertical="top" shrinkToFit="1"/>
    </xf>
    <xf numFmtId="165" fontId="15" fillId="0" borderId="0" xfId="0" applyNumberFormat="1" applyFont="1" applyAlignment="1">
      <alignment vertical="top" shrinkToFit="1"/>
    </xf>
    <xf numFmtId="1" fontId="15" fillId="0" borderId="0" xfId="0" applyNumberFormat="1" applyFont="1" applyAlignment="1">
      <alignment vertical="top" shrinkToFi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2" fontId="7" fillId="0" borderId="4" xfId="0" applyNumberFormat="1" applyFont="1" applyBorder="1" applyAlignment="1">
      <alignment vertical="top" shrinkToFit="1"/>
    </xf>
    <xf numFmtId="2" fontId="7" fillId="0" borderId="1" xfId="0" applyNumberFormat="1" applyFont="1" applyBorder="1" applyAlignment="1">
      <alignment vertical="top" shrinkToFit="1"/>
    </xf>
    <xf numFmtId="0" fontId="9" fillId="0" borderId="0" xfId="0" applyFont="1" applyAlignment="1">
      <alignment horizontal="left"/>
    </xf>
    <xf numFmtId="0" fontId="9" fillId="0" borderId="4" xfId="0" applyFont="1" applyBorder="1" applyAlignment="1">
      <alignment horizontal="left"/>
    </xf>
    <xf numFmtId="0" fontId="16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2" fontId="16" fillId="0" borderId="0" xfId="0" applyNumberFormat="1" applyFont="1" applyAlignment="1">
      <alignment horizontal="center" vertical="top" shrinkToFit="1"/>
    </xf>
    <xf numFmtId="2" fontId="16" fillId="0" borderId="0" xfId="0" applyNumberFormat="1" applyFont="1" applyAlignment="1">
      <alignment horizontal="right" vertical="top" shrinkToFit="1"/>
    </xf>
    <xf numFmtId="165" fontId="16" fillId="0" borderId="0" xfId="0" applyNumberFormat="1" applyFont="1" applyAlignment="1">
      <alignment horizontal="right" vertical="top" shrinkToFit="1"/>
    </xf>
    <xf numFmtId="1" fontId="16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right" vertical="top"/>
    </xf>
    <xf numFmtId="167" fontId="16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right" vertical="top" wrapText="1"/>
    </xf>
    <xf numFmtId="0" fontId="9" fillId="0" borderId="0" xfId="0" applyFont="1" applyAlignment="1">
      <alignment horizontal="right"/>
    </xf>
    <xf numFmtId="2" fontId="16" fillId="0" borderId="4" xfId="0" applyNumberFormat="1" applyFont="1" applyBorder="1" applyAlignment="1">
      <alignment horizontal="right" vertical="top" shrinkToFit="1"/>
    </xf>
    <xf numFmtId="2" fontId="16" fillId="0" borderId="1" xfId="0" applyNumberFormat="1" applyFont="1" applyBorder="1" applyAlignment="1">
      <alignment horizontal="right" vertical="top" shrinkToFit="1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right" vertical="center" wrapText="1"/>
    </xf>
    <xf numFmtId="0" fontId="9" fillId="0" borderId="2" xfId="0" applyFont="1" applyBorder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right"/>
    </xf>
    <xf numFmtId="2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 vertical="top"/>
    </xf>
  </cellXfs>
  <cellStyles count="5">
    <cellStyle name="Excel Built-in Normal 2" xfId="4" xr:uid="{D1982C22-1DAD-4DA1-A95F-2A4E8CB63153}"/>
    <cellStyle name="Hyperlink" xfId="3" builtinId="8"/>
    <cellStyle name="Normal" xfId="0" builtinId="0"/>
    <cellStyle name="Normal 2" xfId="1" xr:uid="{43F8DCA9-7CA1-407D-9BB4-32E21EEEF6CB}"/>
    <cellStyle name="Normal_Sheet1" xfId="2" xr:uid="{4E2EA34A-B926-4F74-8611-750012D310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Sheet1!$AG$1:$AG$2</c:f>
              <c:strCache>
                <c:ptCount val="2"/>
                <c:pt idx="0">
                  <c:v>Sr</c:v>
                </c:pt>
                <c:pt idx="1">
                  <c:v>ppm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Sheet1!$F$3:$F$483</c:f>
              <c:strCache>
                <c:ptCount val="477"/>
                <c:pt idx="2">
                  <c:v>13.3</c:v>
                </c:pt>
                <c:pt idx="3">
                  <c:v>12.6</c:v>
                </c:pt>
                <c:pt idx="4">
                  <c:v>12.6</c:v>
                </c:pt>
                <c:pt idx="5">
                  <c:v>12.6</c:v>
                </c:pt>
                <c:pt idx="6">
                  <c:v>11.6</c:v>
                </c:pt>
                <c:pt idx="7">
                  <c:v>10.5</c:v>
                </c:pt>
                <c:pt idx="8">
                  <c:v>10.5</c:v>
                </c:pt>
                <c:pt idx="9">
                  <c:v>10.5</c:v>
                </c:pt>
                <c:pt idx="10">
                  <c:v>10.5</c:v>
                </c:pt>
                <c:pt idx="11">
                  <c:v>10.4</c:v>
                </c:pt>
                <c:pt idx="12">
                  <c:v>9.4</c:v>
                </c:pt>
                <c:pt idx="13">
                  <c:v>9.4</c:v>
                </c:pt>
                <c:pt idx="14">
                  <c:v>9.4</c:v>
                </c:pt>
                <c:pt idx="15">
                  <c:v>9.4</c:v>
                </c:pt>
                <c:pt idx="16">
                  <c:v>9.4</c:v>
                </c:pt>
                <c:pt idx="17">
                  <c:v>9.4</c:v>
                </c:pt>
                <c:pt idx="18">
                  <c:v>9.4</c:v>
                </c:pt>
                <c:pt idx="19">
                  <c:v>9.5</c:v>
                </c:pt>
                <c:pt idx="20">
                  <c:v>9.3</c:v>
                </c:pt>
                <c:pt idx="21">
                  <c:v>9.3</c:v>
                </c:pt>
                <c:pt idx="22">
                  <c:v>8.25</c:v>
                </c:pt>
                <c:pt idx="23">
                  <c:v>8.25</c:v>
                </c:pt>
                <c:pt idx="24">
                  <c:v>8.25</c:v>
                </c:pt>
                <c:pt idx="25">
                  <c:v>8.25</c:v>
                </c:pt>
                <c:pt idx="26">
                  <c:v>8.25</c:v>
                </c:pt>
                <c:pt idx="27">
                  <c:v>7.55</c:v>
                </c:pt>
                <c:pt idx="28">
                  <c:v>7.55</c:v>
                </c:pt>
                <c:pt idx="29">
                  <c:v>7.55</c:v>
                </c:pt>
                <c:pt idx="30">
                  <c:v>12</c:v>
                </c:pt>
                <c:pt idx="31">
                  <c:v>11.8</c:v>
                </c:pt>
                <c:pt idx="32">
                  <c:v>10.7</c:v>
                </c:pt>
                <c:pt idx="33">
                  <c:v>10.7</c:v>
                </c:pt>
                <c:pt idx="34">
                  <c:v>9.85</c:v>
                </c:pt>
                <c:pt idx="35">
                  <c:v>8</c:v>
                </c:pt>
                <c:pt idx="36">
                  <c:v>6.3</c:v>
                </c:pt>
                <c:pt idx="37">
                  <c:v>6.3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6.3</c:v>
                </c:pt>
                <c:pt idx="42">
                  <c:v>6.3</c:v>
                </c:pt>
                <c:pt idx="43">
                  <c:v>8</c:v>
                </c:pt>
                <c:pt idx="44">
                  <c:v>8</c:v>
                </c:pt>
                <c:pt idx="47">
                  <c:v>8</c:v>
                </c:pt>
                <c:pt idx="48">
                  <c:v>8</c:v>
                </c:pt>
                <c:pt idx="50">
                  <c:v>8</c:v>
                </c:pt>
                <c:pt idx="52">
                  <c:v>8</c:v>
                </c:pt>
                <c:pt idx="55">
                  <c:v>8</c:v>
                </c:pt>
                <c:pt idx="58">
                  <c:v>8</c:v>
                </c:pt>
                <c:pt idx="60">
                  <c:v>8</c:v>
                </c:pt>
                <c:pt idx="81">
                  <c:v>8</c:v>
                </c:pt>
                <c:pt idx="102">
                  <c:v>7</c:v>
                </c:pt>
                <c:pt idx="104">
                  <c:v>7</c:v>
                </c:pt>
                <c:pt idx="106">
                  <c:v>7</c:v>
                </c:pt>
                <c:pt idx="108">
                  <c:v>7</c:v>
                </c:pt>
                <c:pt idx="110">
                  <c:v>7</c:v>
                </c:pt>
                <c:pt idx="113">
                  <c:v>7</c:v>
                </c:pt>
                <c:pt idx="120">
                  <c:v>7</c:v>
                </c:pt>
                <c:pt idx="132">
                  <c:v>7</c:v>
                </c:pt>
                <c:pt idx="133">
                  <c:v>7</c:v>
                </c:pt>
                <c:pt idx="140">
                  <c:v>7</c:v>
                </c:pt>
                <c:pt idx="141">
                  <c:v>7</c:v>
                </c:pt>
                <c:pt idx="144">
                  <c:v>4.9</c:v>
                </c:pt>
                <c:pt idx="145">
                  <c:v>4.9</c:v>
                </c:pt>
                <c:pt idx="146">
                  <c:v>4.9</c:v>
                </c:pt>
                <c:pt idx="147">
                  <c:v>4.9</c:v>
                </c:pt>
                <c:pt idx="149">
                  <c:v>4.9</c:v>
                </c:pt>
                <c:pt idx="150">
                  <c:v>4.9</c:v>
                </c:pt>
                <c:pt idx="152">
                  <c:v>4.9</c:v>
                </c:pt>
                <c:pt idx="153">
                  <c:v>4.9</c:v>
                </c:pt>
                <c:pt idx="156">
                  <c:v>4.9</c:v>
                </c:pt>
                <c:pt idx="157">
                  <c:v>4.9</c:v>
                </c:pt>
                <c:pt idx="159">
                  <c:v>4.9</c:v>
                </c:pt>
                <c:pt idx="173">
                  <c:v>4.9</c:v>
                </c:pt>
                <c:pt idx="175">
                  <c:v>1.7</c:v>
                </c:pt>
                <c:pt idx="176">
                  <c:v>1.7</c:v>
                </c:pt>
                <c:pt idx="177">
                  <c:v>1.7</c:v>
                </c:pt>
                <c:pt idx="179">
                  <c:v>1.7</c:v>
                </c:pt>
                <c:pt idx="180">
                  <c:v>1.7</c:v>
                </c:pt>
                <c:pt idx="181">
                  <c:v>1.7</c:v>
                </c:pt>
                <c:pt idx="182">
                  <c:v>1.7</c:v>
                </c:pt>
                <c:pt idx="183">
                  <c:v>1.7</c:v>
                </c:pt>
                <c:pt idx="184">
                  <c:v>1.7</c:v>
                </c:pt>
                <c:pt idx="186">
                  <c:v>1.7</c:v>
                </c:pt>
                <c:pt idx="192">
                  <c:v>4.9</c:v>
                </c:pt>
                <c:pt idx="194">
                  <c:v>1.8</c:v>
                </c:pt>
                <c:pt idx="195">
                  <c:v>1.46</c:v>
                </c:pt>
                <c:pt idx="196">
                  <c:v>0.71</c:v>
                </c:pt>
                <c:pt idx="197">
                  <c:v>0.71</c:v>
                </c:pt>
                <c:pt idx="198">
                  <c:v>1.02</c:v>
                </c:pt>
                <c:pt idx="199">
                  <c:v>0.92</c:v>
                </c:pt>
                <c:pt idx="202">
                  <c:v>1.45</c:v>
                </c:pt>
                <c:pt idx="203">
                  <c:v>2.22</c:v>
                </c:pt>
                <c:pt idx="204">
                  <c:v>2.69</c:v>
                </c:pt>
                <c:pt idx="205">
                  <c:v>2.25</c:v>
                </c:pt>
                <c:pt idx="206">
                  <c:v>0.85</c:v>
                </c:pt>
                <c:pt idx="210">
                  <c:v>0.0326</c:v>
                </c:pt>
                <c:pt idx="213">
                  <c:v>0.0559</c:v>
                </c:pt>
                <c:pt idx="217">
                  <c:v>0.04041</c:v>
                </c:pt>
                <c:pt idx="218">
                  <c:v>0.0503</c:v>
                </c:pt>
                <c:pt idx="221">
                  <c:v>0.034</c:v>
                </c:pt>
                <c:pt idx="224">
                  <c:v>0.029597</c:v>
                </c:pt>
                <c:pt idx="234">
                  <c:v>0.0389</c:v>
                </c:pt>
                <c:pt idx="237">
                  <c:v>0.04365</c:v>
                </c:pt>
                <c:pt idx="239">
                  <c:v>0.8</c:v>
                </c:pt>
                <c:pt idx="240">
                  <c:v>1.06</c:v>
                </c:pt>
                <c:pt idx="241">
                  <c:v>0.799</c:v>
                </c:pt>
                <c:pt idx="242">
                  <c:v>1.062</c:v>
                </c:pt>
                <c:pt idx="243">
                  <c:v>1.076</c:v>
                </c:pt>
                <c:pt idx="244">
                  <c:v>1</c:v>
                </c:pt>
                <c:pt idx="245">
                  <c:v>0.684</c:v>
                </c:pt>
                <c:pt idx="246">
                  <c:v>0.684</c:v>
                </c:pt>
                <c:pt idx="248">
                  <c:v>1.221</c:v>
                </c:pt>
                <c:pt idx="249">
                  <c:v>1.221</c:v>
                </c:pt>
                <c:pt idx="250">
                  <c:v>1.142</c:v>
                </c:pt>
                <c:pt idx="251">
                  <c:v>9.31</c:v>
                </c:pt>
                <c:pt idx="252">
                  <c:v>9.3</c:v>
                </c:pt>
                <c:pt idx="253">
                  <c:v>7.8</c:v>
                </c:pt>
                <c:pt idx="254">
                  <c:v>7.6</c:v>
                </c:pt>
                <c:pt idx="255">
                  <c:v>7.4</c:v>
                </c:pt>
                <c:pt idx="256">
                  <c:v>13.4</c:v>
                </c:pt>
                <c:pt idx="257">
                  <c:v>13.4</c:v>
                </c:pt>
                <c:pt idx="258">
                  <c:v>13</c:v>
                </c:pt>
                <c:pt idx="259">
                  <c:v>12.81</c:v>
                </c:pt>
                <c:pt idx="260">
                  <c:v>12.8</c:v>
                </c:pt>
                <c:pt idx="261">
                  <c:v>12.6</c:v>
                </c:pt>
                <c:pt idx="262">
                  <c:v>12.59</c:v>
                </c:pt>
                <c:pt idx="263">
                  <c:v>12.43</c:v>
                </c:pt>
                <c:pt idx="264">
                  <c:v>12.31</c:v>
                </c:pt>
                <c:pt idx="265">
                  <c:v>12.28</c:v>
                </c:pt>
                <c:pt idx="266">
                  <c:v>11.99</c:v>
                </c:pt>
                <c:pt idx="267">
                  <c:v>11.34</c:v>
                </c:pt>
                <c:pt idx="268">
                  <c:v>11.07</c:v>
                </c:pt>
                <c:pt idx="269">
                  <c:v>11.04</c:v>
                </c:pt>
                <c:pt idx="270">
                  <c:v>12.58</c:v>
                </c:pt>
                <c:pt idx="271">
                  <c:v>12.4</c:v>
                </c:pt>
                <c:pt idx="272">
                  <c:v>11.7</c:v>
                </c:pt>
                <c:pt idx="273">
                  <c:v>11.54</c:v>
                </c:pt>
                <c:pt idx="274">
                  <c:v>11.45</c:v>
                </c:pt>
                <c:pt idx="275">
                  <c:v>11.17</c:v>
                </c:pt>
                <c:pt idx="276">
                  <c:v>11.11</c:v>
                </c:pt>
                <c:pt idx="277">
                  <c:v>10.89</c:v>
                </c:pt>
                <c:pt idx="278">
                  <c:v>10.77</c:v>
                </c:pt>
                <c:pt idx="279">
                  <c:v>10.6</c:v>
                </c:pt>
                <c:pt idx="280">
                  <c:v>10.5</c:v>
                </c:pt>
                <c:pt idx="281">
                  <c:v>10.35</c:v>
                </c:pt>
                <c:pt idx="282">
                  <c:v>10.27</c:v>
                </c:pt>
                <c:pt idx="283">
                  <c:v>12.8</c:v>
                </c:pt>
                <c:pt idx="284">
                  <c:v>12.6</c:v>
                </c:pt>
                <c:pt idx="285">
                  <c:v>11.85</c:v>
                </c:pt>
                <c:pt idx="286">
                  <c:v>1.6</c:v>
                </c:pt>
                <c:pt idx="287">
                  <c:v>12.4</c:v>
                </c:pt>
                <c:pt idx="288">
                  <c:v>80.8</c:v>
                </c:pt>
                <c:pt idx="289">
                  <c:v>79.0</c:v>
                </c:pt>
                <c:pt idx="290">
                  <c:v>79.9</c:v>
                </c:pt>
                <c:pt idx="291">
                  <c:v>81.3</c:v>
                </c:pt>
                <c:pt idx="292">
                  <c:v>83.98</c:v>
                </c:pt>
                <c:pt idx="293">
                  <c:v>79.5</c:v>
                </c:pt>
                <c:pt idx="296">
                  <c:v>75.2</c:v>
                </c:pt>
                <c:pt idx="297">
                  <c:v>77.8</c:v>
                </c:pt>
                <c:pt idx="299">
                  <c:v>78.9</c:v>
                </c:pt>
                <c:pt idx="302">
                  <c:v>79.4</c:v>
                </c:pt>
                <c:pt idx="303">
                  <c:v>78.3</c:v>
                </c:pt>
                <c:pt idx="304">
                  <c:v>79.8</c:v>
                </c:pt>
                <c:pt idx="305">
                  <c:v>76.9</c:v>
                </c:pt>
                <c:pt idx="306">
                  <c:v>76.45</c:v>
                </c:pt>
                <c:pt idx="307">
                  <c:v>76.49</c:v>
                </c:pt>
                <c:pt idx="308">
                  <c:v>76.43</c:v>
                </c:pt>
                <c:pt idx="309">
                  <c:v>77.00</c:v>
                </c:pt>
                <c:pt idx="310">
                  <c:v>77.0</c:v>
                </c:pt>
                <c:pt idx="312">
                  <c:v>75.1</c:v>
                </c:pt>
                <c:pt idx="313">
                  <c:v>76.6</c:v>
                </c:pt>
                <c:pt idx="314">
                  <c:v>78.3</c:v>
                </c:pt>
                <c:pt idx="315">
                  <c:v>78.0</c:v>
                </c:pt>
                <c:pt idx="318">
                  <c:v>71.2</c:v>
                </c:pt>
                <c:pt idx="319">
                  <c:v>73.9</c:v>
                </c:pt>
                <c:pt idx="320">
                  <c:v>71.3</c:v>
                </c:pt>
                <c:pt idx="321">
                  <c:v>70.2</c:v>
                </c:pt>
                <c:pt idx="322">
                  <c:v>79.5</c:v>
                </c:pt>
                <c:pt idx="324">
                  <c:v>76.06</c:v>
                </c:pt>
                <c:pt idx="325">
                  <c:v>75.06</c:v>
                </c:pt>
                <c:pt idx="329">
                  <c:v>77.15</c:v>
                </c:pt>
                <c:pt idx="331">
                  <c:v>78.0</c:v>
                </c:pt>
                <c:pt idx="338">
                  <c:v>77.85</c:v>
                </c:pt>
                <c:pt idx="340">
                  <c:v>79.0</c:v>
                </c:pt>
                <c:pt idx="343">
                  <c:v>79.5</c:v>
                </c:pt>
                <c:pt idx="345">
                  <c:v>80.3</c:v>
                </c:pt>
                <c:pt idx="346">
                  <c:v>80.2</c:v>
                </c:pt>
                <c:pt idx="347">
                  <c:v>79.8</c:v>
                </c:pt>
                <c:pt idx="348">
                  <c:v>80.3</c:v>
                </c:pt>
                <c:pt idx="351">
                  <c:v>79.9</c:v>
                </c:pt>
                <c:pt idx="352">
                  <c:v>77.5</c:v>
                </c:pt>
                <c:pt idx="353">
                  <c:v>77.4</c:v>
                </c:pt>
                <c:pt idx="354">
                  <c:v>76.0</c:v>
                </c:pt>
                <c:pt idx="355">
                  <c:v>75.5</c:v>
                </c:pt>
                <c:pt idx="361">
                  <c:v>80.3</c:v>
                </c:pt>
                <c:pt idx="362">
                  <c:v>80.7</c:v>
                </c:pt>
                <c:pt idx="364">
                  <c:v>80.8</c:v>
                </c:pt>
                <c:pt idx="365">
                  <c:v>80.3</c:v>
                </c:pt>
                <c:pt idx="367">
                  <c:v>80.0</c:v>
                </c:pt>
                <c:pt idx="368">
                  <c:v>80.3</c:v>
                </c:pt>
                <c:pt idx="381">
                  <c:v>10.8</c:v>
                </c:pt>
                <c:pt idx="382">
                  <c:v>11</c:v>
                </c:pt>
                <c:pt idx="383">
                  <c:v>10.6</c:v>
                </c:pt>
                <c:pt idx="384">
                  <c:v>13.3</c:v>
                </c:pt>
                <c:pt idx="385">
                  <c:v>13.1</c:v>
                </c:pt>
                <c:pt idx="386">
                  <c:v>11.3</c:v>
                </c:pt>
                <c:pt idx="387">
                  <c:v>12</c:v>
                </c:pt>
                <c:pt idx="388">
                  <c:v>11.6</c:v>
                </c:pt>
                <c:pt idx="389">
                  <c:v>10.7</c:v>
                </c:pt>
                <c:pt idx="390">
                  <c:v>12.4</c:v>
                </c:pt>
                <c:pt idx="391">
                  <c:v>10.9</c:v>
                </c:pt>
                <c:pt idx="392">
                  <c:v>12.9</c:v>
                </c:pt>
                <c:pt idx="393">
                  <c:v>10.3</c:v>
                </c:pt>
                <c:pt idx="394">
                  <c:v>10.9</c:v>
                </c:pt>
                <c:pt idx="395">
                  <c:v>13.1</c:v>
                </c:pt>
                <c:pt idx="396">
                  <c:v>10.4</c:v>
                </c:pt>
                <c:pt idx="397">
                  <c:v>12.3</c:v>
                </c:pt>
                <c:pt idx="398">
                  <c:v>11.8</c:v>
                </c:pt>
                <c:pt idx="399">
                  <c:v>12.9</c:v>
                </c:pt>
                <c:pt idx="400">
                  <c:v>11.7</c:v>
                </c:pt>
                <c:pt idx="401">
                  <c:v>9.5</c:v>
                </c:pt>
                <c:pt idx="402">
                  <c:v>10.1</c:v>
                </c:pt>
                <c:pt idx="403">
                  <c:v>11.6</c:v>
                </c:pt>
                <c:pt idx="406">
                  <c:v>12.9</c:v>
                </c:pt>
                <c:pt idx="408">
                  <c:v>11.6</c:v>
                </c:pt>
                <c:pt idx="409">
                  <c:v>12.1</c:v>
                </c:pt>
                <c:pt idx="410">
                  <c:v>10.5</c:v>
                </c:pt>
                <c:pt idx="411">
                  <c:v>12.8</c:v>
                </c:pt>
                <c:pt idx="412">
                  <c:v>12.7</c:v>
                </c:pt>
                <c:pt idx="413">
                  <c:v>12.6</c:v>
                </c:pt>
                <c:pt idx="414">
                  <c:v>12.4</c:v>
                </c:pt>
                <c:pt idx="415">
                  <c:v>12.2</c:v>
                </c:pt>
                <c:pt idx="416">
                  <c:v>8.3–8.5</c:v>
                </c:pt>
                <c:pt idx="417">
                  <c:v>9.6–9.8</c:v>
                </c:pt>
                <c:pt idx="418">
                  <c:v>9.6–9.8</c:v>
                </c:pt>
                <c:pt idx="419">
                  <c:v>10.6</c:v>
                </c:pt>
                <c:pt idx="420">
                  <c:v>8.6–8.9</c:v>
                </c:pt>
                <c:pt idx="421">
                  <c:v>8.6–8.9</c:v>
                </c:pt>
                <c:pt idx="422">
                  <c:v>2.1–1.5</c:v>
                </c:pt>
                <c:pt idx="423">
                  <c:v>907 ± 66</c:v>
                </c:pt>
                <c:pt idx="424">
                  <c:v>964 ± 46</c:v>
                </c:pt>
                <c:pt idx="425">
                  <c:v>1,221 ± 11</c:v>
                </c:pt>
                <c:pt idx="426">
                  <c:v>1.67</c:v>
                </c:pt>
                <c:pt idx="428">
                  <c:v>0.71</c:v>
                </c:pt>
                <c:pt idx="429">
                  <c:v>2.25</c:v>
                </c:pt>
                <c:pt idx="431">
                  <c:v>1.19</c:v>
                </c:pt>
                <c:pt idx="432">
                  <c:v>2.14</c:v>
                </c:pt>
                <c:pt idx="435">
                  <c:v>6.81</c:v>
                </c:pt>
                <c:pt idx="436">
                  <c:v>2.52</c:v>
                </c:pt>
                <c:pt idx="437">
                  <c:v>2.64</c:v>
                </c:pt>
                <c:pt idx="440">
                  <c:v>58.7</c:v>
                </c:pt>
                <c:pt idx="441">
                  <c:v>48.5</c:v>
                </c:pt>
                <c:pt idx="442">
                  <c:v>66</c:v>
                </c:pt>
                <c:pt idx="443">
                  <c:v>71.7</c:v>
                </c:pt>
                <c:pt idx="445">
                  <c:v>20</c:v>
                </c:pt>
                <c:pt idx="446">
                  <c:v>17</c:v>
                </c:pt>
                <c:pt idx="447">
                  <c:v>17</c:v>
                </c:pt>
                <c:pt idx="448">
                  <c:v>17</c:v>
                </c:pt>
                <c:pt idx="449">
                  <c:v>15</c:v>
                </c:pt>
                <c:pt idx="450">
                  <c:v>18</c:v>
                </c:pt>
                <c:pt idx="451">
                  <c:v>15</c:v>
                </c:pt>
                <c:pt idx="452">
                  <c:v>15</c:v>
                </c:pt>
                <c:pt idx="453">
                  <c:v>15</c:v>
                </c:pt>
                <c:pt idx="454">
                  <c:v>15</c:v>
                </c:pt>
                <c:pt idx="455">
                  <c:v>11.7</c:v>
                </c:pt>
                <c:pt idx="456">
                  <c:v>12.0</c:v>
                </c:pt>
                <c:pt idx="457">
                  <c:v>10.8</c:v>
                </c:pt>
                <c:pt idx="458">
                  <c:v>10.1</c:v>
                </c:pt>
                <c:pt idx="459">
                  <c:v>10.7</c:v>
                </c:pt>
                <c:pt idx="460">
                  <c:v>10.3</c:v>
                </c:pt>
                <c:pt idx="461">
                  <c:v>10.7</c:v>
                </c:pt>
                <c:pt idx="462">
                  <c:v>11</c:v>
                </c:pt>
                <c:pt idx="463">
                  <c:v>9.3</c:v>
                </c:pt>
                <c:pt idx="464">
                  <c:v>10.5</c:v>
                </c:pt>
                <c:pt idx="465">
                  <c:v>8.6</c:v>
                </c:pt>
                <c:pt idx="466">
                  <c:v>11.2</c:v>
                </c:pt>
                <c:pt idx="467">
                  <c:v>12.6</c:v>
                </c:pt>
                <c:pt idx="468">
                  <c:v>11.4</c:v>
                </c:pt>
                <c:pt idx="469">
                  <c:v>11.7</c:v>
                </c:pt>
                <c:pt idx="470">
                  <c:v>10.5</c:v>
                </c:pt>
                <c:pt idx="471">
                  <c:v>7.4</c:v>
                </c:pt>
                <c:pt idx="472">
                  <c:v>14.6</c:v>
                </c:pt>
                <c:pt idx="473">
                  <c:v>12.4</c:v>
                </c:pt>
                <c:pt idx="474">
                  <c:v>12.8</c:v>
                </c:pt>
                <c:pt idx="475">
                  <c:v>12.6</c:v>
                </c:pt>
                <c:pt idx="476">
                  <c:v>1.6</c:v>
                </c:pt>
              </c:strCache>
            </c:strRef>
          </c:xVal>
          <c:yVal>
            <c:numRef>
              <c:f>Sheet1!$AG$3:$AG$483</c:f>
              <c:numCache>
                <c:formatCode>0.00</c:formatCode>
                <c:ptCount val="481"/>
                <c:pt idx="0">
                  <c:v>70.099999999999994</c:v>
                </c:pt>
                <c:pt idx="1">
                  <c:v>169.1</c:v>
                </c:pt>
                <c:pt idx="2" formatCode="General">
                  <c:v>194.7</c:v>
                </c:pt>
                <c:pt idx="3" formatCode="General">
                  <c:v>300.2</c:v>
                </c:pt>
                <c:pt idx="4" formatCode="General">
                  <c:v>254</c:v>
                </c:pt>
                <c:pt idx="5" formatCode="General">
                  <c:v>275.2</c:v>
                </c:pt>
                <c:pt idx="6">
                  <c:v>168.5</c:v>
                </c:pt>
                <c:pt idx="7" formatCode="General">
                  <c:v>276.60000000000002</c:v>
                </c:pt>
                <c:pt idx="8" formatCode="General">
                  <c:v>310.2</c:v>
                </c:pt>
                <c:pt idx="9" formatCode="General">
                  <c:v>301.10000000000002</c:v>
                </c:pt>
                <c:pt idx="10" formatCode="General">
                  <c:v>261.10000000000002</c:v>
                </c:pt>
                <c:pt idx="11">
                  <c:v>252.4</c:v>
                </c:pt>
                <c:pt idx="12" formatCode="General">
                  <c:v>307</c:v>
                </c:pt>
                <c:pt idx="13" formatCode="General">
                  <c:v>321.10000000000002</c:v>
                </c:pt>
                <c:pt idx="14" formatCode="General">
                  <c:v>324.8</c:v>
                </c:pt>
                <c:pt idx="15" formatCode="General">
                  <c:v>266.7</c:v>
                </c:pt>
                <c:pt idx="16">
                  <c:v>227</c:v>
                </c:pt>
                <c:pt idx="17" formatCode="General">
                  <c:v>615.79999999999995</c:v>
                </c:pt>
                <c:pt idx="18" formatCode="General">
                  <c:v>388.8</c:v>
                </c:pt>
                <c:pt idx="19" formatCode="General">
                  <c:v>242.9</c:v>
                </c:pt>
                <c:pt idx="20" formatCode="General">
                  <c:v>327.5</c:v>
                </c:pt>
                <c:pt idx="21" formatCode="General">
                  <c:v>145.5</c:v>
                </c:pt>
                <c:pt idx="22" formatCode="General">
                  <c:v>373.2</c:v>
                </c:pt>
                <c:pt idx="23" formatCode="General">
                  <c:v>295.2</c:v>
                </c:pt>
                <c:pt idx="24" formatCode="General">
                  <c:v>312.3</c:v>
                </c:pt>
                <c:pt idx="25" formatCode="General">
                  <c:v>417.9</c:v>
                </c:pt>
                <c:pt idx="26" formatCode="General">
                  <c:v>374.9</c:v>
                </c:pt>
                <c:pt idx="27" formatCode="General">
                  <c:v>434.7</c:v>
                </c:pt>
                <c:pt idx="28" formatCode="General">
                  <c:v>382</c:v>
                </c:pt>
                <c:pt idx="29" formatCode="General">
                  <c:v>444.1</c:v>
                </c:pt>
                <c:pt idx="30" formatCode="General">
                  <c:v>202.2</c:v>
                </c:pt>
                <c:pt idx="31" formatCode="General">
                  <c:v>269.8</c:v>
                </c:pt>
                <c:pt idx="32" formatCode="General">
                  <c:v>300.3</c:v>
                </c:pt>
                <c:pt idx="33" formatCode="General">
                  <c:v>292.7</c:v>
                </c:pt>
                <c:pt idx="34" formatCode="General">
                  <c:v>227.7</c:v>
                </c:pt>
                <c:pt idx="35" formatCode="0">
                  <c:v>269.39999999999998</c:v>
                </c:pt>
                <c:pt idx="36" formatCode="0">
                  <c:v>289.7</c:v>
                </c:pt>
                <c:pt idx="37" formatCode="0">
                  <c:v>298.3</c:v>
                </c:pt>
                <c:pt idx="38" formatCode="0">
                  <c:v>295</c:v>
                </c:pt>
                <c:pt idx="39" formatCode="0">
                  <c:v>303.2</c:v>
                </c:pt>
                <c:pt idx="40" formatCode="0">
                  <c:v>481.1</c:v>
                </c:pt>
                <c:pt idx="41" formatCode="0">
                  <c:v>289.10000000000002</c:v>
                </c:pt>
                <c:pt idx="42" formatCode="0">
                  <c:v>283.3</c:v>
                </c:pt>
                <c:pt idx="43" formatCode="0">
                  <c:v>391.3</c:v>
                </c:pt>
                <c:pt idx="44" formatCode="0">
                  <c:v>250.3</c:v>
                </c:pt>
                <c:pt idx="45" formatCode="0">
                  <c:v>394.5</c:v>
                </c:pt>
                <c:pt idx="46" formatCode="0">
                  <c:v>373.1</c:v>
                </c:pt>
                <c:pt idx="47" formatCode="0">
                  <c:v>362.9</c:v>
                </c:pt>
                <c:pt idx="48" formatCode="0">
                  <c:v>323.10000000000002</c:v>
                </c:pt>
                <c:pt idx="49" formatCode="0">
                  <c:v>329.5</c:v>
                </c:pt>
                <c:pt idx="50" formatCode="0">
                  <c:v>296</c:v>
                </c:pt>
                <c:pt idx="51" formatCode="0">
                  <c:v>242.7</c:v>
                </c:pt>
                <c:pt idx="52" formatCode="0">
                  <c:v>264.39999999999998</c:v>
                </c:pt>
                <c:pt idx="53" formatCode="0">
                  <c:v>289.7</c:v>
                </c:pt>
                <c:pt idx="54" formatCode="0">
                  <c:v>285.60000000000002</c:v>
                </c:pt>
                <c:pt idx="55" formatCode="0">
                  <c:v>364.3</c:v>
                </c:pt>
                <c:pt idx="56" formatCode="0">
                  <c:v>320.5</c:v>
                </c:pt>
                <c:pt idx="57" formatCode="0">
                  <c:v>300.89999999999998</c:v>
                </c:pt>
                <c:pt idx="58" formatCode="0">
                  <c:v>461.9</c:v>
                </c:pt>
                <c:pt idx="59" formatCode="0">
                  <c:v>261.3</c:v>
                </c:pt>
                <c:pt idx="60" formatCode="0">
                  <c:v>336.7</c:v>
                </c:pt>
                <c:pt idx="61" formatCode="0">
                  <c:v>270.10000000000002</c:v>
                </c:pt>
                <c:pt idx="62" formatCode="0">
                  <c:v>323.10000000000002</c:v>
                </c:pt>
                <c:pt idx="63" formatCode="0">
                  <c:v>314.3</c:v>
                </c:pt>
                <c:pt idx="64" formatCode="0">
                  <c:v>376.3</c:v>
                </c:pt>
                <c:pt idx="65" formatCode="0">
                  <c:v>276.3</c:v>
                </c:pt>
                <c:pt idx="66" formatCode="0">
                  <c:v>342.2</c:v>
                </c:pt>
                <c:pt idx="67" formatCode="0">
                  <c:v>367.9</c:v>
                </c:pt>
                <c:pt idx="68" formatCode="0">
                  <c:v>302</c:v>
                </c:pt>
                <c:pt idx="69" formatCode="0">
                  <c:v>331.4</c:v>
                </c:pt>
                <c:pt idx="70" formatCode="0">
                  <c:v>367.6</c:v>
                </c:pt>
                <c:pt idx="71" formatCode="0">
                  <c:v>317.8</c:v>
                </c:pt>
                <c:pt idx="72" formatCode="0">
                  <c:v>314.2</c:v>
                </c:pt>
                <c:pt idx="73" formatCode="0">
                  <c:v>379.1</c:v>
                </c:pt>
                <c:pt idx="74" formatCode="0">
                  <c:v>249.4</c:v>
                </c:pt>
                <c:pt idx="75" formatCode="0">
                  <c:v>322</c:v>
                </c:pt>
                <c:pt idx="76" formatCode="0">
                  <c:v>288</c:v>
                </c:pt>
                <c:pt idx="77" formatCode="0">
                  <c:v>328.6</c:v>
                </c:pt>
                <c:pt idx="78" formatCode="0">
                  <c:v>286.39999999999998</c:v>
                </c:pt>
                <c:pt idx="79" formatCode="0">
                  <c:v>298.8</c:v>
                </c:pt>
                <c:pt idx="80" formatCode="0">
                  <c:v>257.10000000000002</c:v>
                </c:pt>
                <c:pt idx="81" formatCode="0">
                  <c:v>445.9</c:v>
                </c:pt>
                <c:pt idx="82" formatCode="0">
                  <c:v>243.4</c:v>
                </c:pt>
                <c:pt idx="83" formatCode="0">
                  <c:v>290.39999999999998</c:v>
                </c:pt>
                <c:pt idx="84" formatCode="0">
                  <c:v>263.60000000000002</c:v>
                </c:pt>
                <c:pt idx="85" formatCode="0">
                  <c:v>288.5</c:v>
                </c:pt>
                <c:pt idx="86" formatCode="0">
                  <c:v>336.9</c:v>
                </c:pt>
                <c:pt idx="87" formatCode="0">
                  <c:v>277.2</c:v>
                </c:pt>
                <c:pt idx="88" formatCode="0">
                  <c:v>291.60000000000002</c:v>
                </c:pt>
                <c:pt idx="89" formatCode="0">
                  <c:v>303.7</c:v>
                </c:pt>
                <c:pt idx="90" formatCode="0">
                  <c:v>237.7</c:v>
                </c:pt>
                <c:pt idx="91" formatCode="0">
                  <c:v>272.7</c:v>
                </c:pt>
                <c:pt idx="92" formatCode="0">
                  <c:v>399.2</c:v>
                </c:pt>
                <c:pt idx="93" formatCode="0">
                  <c:v>264.10000000000002</c:v>
                </c:pt>
                <c:pt idx="94" formatCode="0">
                  <c:v>277.3</c:v>
                </c:pt>
                <c:pt idx="95" formatCode="0">
                  <c:v>290.60000000000002</c:v>
                </c:pt>
                <c:pt idx="96" formatCode="0">
                  <c:v>363</c:v>
                </c:pt>
                <c:pt idx="97" formatCode="0">
                  <c:v>249.7</c:v>
                </c:pt>
                <c:pt idx="98" formatCode="0">
                  <c:v>250.3</c:v>
                </c:pt>
                <c:pt idx="99" formatCode="0">
                  <c:v>317.8</c:v>
                </c:pt>
                <c:pt idx="100" formatCode="0">
                  <c:v>340.5</c:v>
                </c:pt>
                <c:pt idx="101" formatCode="0">
                  <c:v>329</c:v>
                </c:pt>
                <c:pt idx="102" formatCode="0.0">
                  <c:v>33.65</c:v>
                </c:pt>
                <c:pt idx="103" formatCode="0">
                  <c:v>328.5</c:v>
                </c:pt>
                <c:pt idx="104" formatCode="0">
                  <c:v>290.3</c:v>
                </c:pt>
                <c:pt idx="105" formatCode="0">
                  <c:v>309.89999999999998</c:v>
                </c:pt>
                <c:pt idx="106" formatCode="0">
                  <c:v>273.8</c:v>
                </c:pt>
                <c:pt idx="107" formatCode="0">
                  <c:v>305.10000000000002</c:v>
                </c:pt>
                <c:pt idx="108" formatCode="0">
                  <c:v>300.8</c:v>
                </c:pt>
                <c:pt idx="109" formatCode="0">
                  <c:v>242.8</c:v>
                </c:pt>
                <c:pt idx="110" formatCode="0">
                  <c:v>242.9</c:v>
                </c:pt>
                <c:pt idx="111" formatCode="0">
                  <c:v>262.10000000000002</c:v>
                </c:pt>
                <c:pt idx="112" formatCode="0">
                  <c:v>255.6</c:v>
                </c:pt>
                <c:pt idx="113" formatCode="0">
                  <c:v>281.60000000000002</c:v>
                </c:pt>
                <c:pt idx="114" formatCode="0">
                  <c:v>300.2</c:v>
                </c:pt>
                <c:pt idx="115" formatCode="0">
                  <c:v>279.8</c:v>
                </c:pt>
                <c:pt idx="116" formatCode="0">
                  <c:v>267.8</c:v>
                </c:pt>
                <c:pt idx="117" formatCode="0">
                  <c:v>341.3</c:v>
                </c:pt>
                <c:pt idx="118" formatCode="0">
                  <c:v>263</c:v>
                </c:pt>
                <c:pt idx="119" formatCode="0">
                  <c:v>243.9</c:v>
                </c:pt>
                <c:pt idx="120" formatCode="0">
                  <c:v>235.5</c:v>
                </c:pt>
                <c:pt idx="121" formatCode="0">
                  <c:v>272.3</c:v>
                </c:pt>
                <c:pt idx="122" formatCode="0">
                  <c:v>510</c:v>
                </c:pt>
                <c:pt idx="123" formatCode="0">
                  <c:v>280.60000000000002</c:v>
                </c:pt>
                <c:pt idx="124" formatCode="0">
                  <c:v>353.5</c:v>
                </c:pt>
                <c:pt idx="125" formatCode="0">
                  <c:v>353.3</c:v>
                </c:pt>
                <c:pt idx="126" formatCode="0">
                  <c:v>267</c:v>
                </c:pt>
                <c:pt idx="127" formatCode="0">
                  <c:v>317.2</c:v>
                </c:pt>
                <c:pt idx="128" formatCode="0">
                  <c:v>271.39999999999998</c:v>
                </c:pt>
                <c:pt idx="129" formatCode="0">
                  <c:v>269.60000000000002</c:v>
                </c:pt>
                <c:pt idx="130" formatCode="0">
                  <c:v>300.5</c:v>
                </c:pt>
                <c:pt idx="131" formatCode="0">
                  <c:v>324.3</c:v>
                </c:pt>
                <c:pt idx="132" formatCode="0">
                  <c:v>341.6</c:v>
                </c:pt>
                <c:pt idx="133" formatCode="0">
                  <c:v>320</c:v>
                </c:pt>
                <c:pt idx="134" formatCode="0">
                  <c:v>305.3</c:v>
                </c:pt>
                <c:pt idx="135" formatCode="0">
                  <c:v>308.7</c:v>
                </c:pt>
                <c:pt idx="136" formatCode="0">
                  <c:v>379.9</c:v>
                </c:pt>
                <c:pt idx="137" formatCode="0">
                  <c:v>242.4</c:v>
                </c:pt>
                <c:pt idx="138" formatCode="0">
                  <c:v>323.89999999999998</c:v>
                </c:pt>
                <c:pt idx="139" formatCode="0">
                  <c:v>294.39999999999998</c:v>
                </c:pt>
                <c:pt idx="140" formatCode="0">
                  <c:v>315.7</c:v>
                </c:pt>
                <c:pt idx="141" formatCode="0">
                  <c:v>234.2</c:v>
                </c:pt>
                <c:pt idx="142" formatCode="0">
                  <c:v>234.2</c:v>
                </c:pt>
                <c:pt idx="143" formatCode="0">
                  <c:v>259.2</c:v>
                </c:pt>
                <c:pt idx="144" formatCode="0">
                  <c:v>307.5</c:v>
                </c:pt>
                <c:pt idx="145" formatCode="0">
                  <c:v>222.6</c:v>
                </c:pt>
                <c:pt idx="146" formatCode="0">
                  <c:v>337.4</c:v>
                </c:pt>
                <c:pt idx="147" formatCode="0">
                  <c:v>316.89999999999998</c:v>
                </c:pt>
                <c:pt idx="148" formatCode="0">
                  <c:v>348.4</c:v>
                </c:pt>
                <c:pt idx="149" formatCode="0">
                  <c:v>374</c:v>
                </c:pt>
                <c:pt idx="150" formatCode="0">
                  <c:v>469.3</c:v>
                </c:pt>
                <c:pt idx="151" formatCode="0">
                  <c:v>350.5</c:v>
                </c:pt>
                <c:pt idx="152" formatCode="0">
                  <c:v>324.10000000000002</c:v>
                </c:pt>
                <c:pt idx="153" formatCode="0">
                  <c:v>316.89999999999998</c:v>
                </c:pt>
                <c:pt idx="154" formatCode="0">
                  <c:v>702.2</c:v>
                </c:pt>
                <c:pt idx="155" formatCode="0">
                  <c:v>323</c:v>
                </c:pt>
                <c:pt idx="156" formatCode="0">
                  <c:v>274.2</c:v>
                </c:pt>
                <c:pt idx="157" formatCode="0">
                  <c:v>240.6</c:v>
                </c:pt>
                <c:pt idx="158" formatCode="0">
                  <c:v>347.5</c:v>
                </c:pt>
                <c:pt idx="159" formatCode="0">
                  <c:v>374.1</c:v>
                </c:pt>
                <c:pt idx="160" formatCode="0">
                  <c:v>309</c:v>
                </c:pt>
                <c:pt idx="161" formatCode="0">
                  <c:v>330</c:v>
                </c:pt>
                <c:pt idx="162" formatCode="0">
                  <c:v>316.2</c:v>
                </c:pt>
                <c:pt idx="163" formatCode="0">
                  <c:v>1033.8</c:v>
                </c:pt>
                <c:pt idx="164" formatCode="0">
                  <c:v>296.5</c:v>
                </c:pt>
                <c:pt idx="165" formatCode="0">
                  <c:v>299</c:v>
                </c:pt>
                <c:pt idx="166" formatCode="0">
                  <c:v>365.6</c:v>
                </c:pt>
                <c:pt idx="167" formatCode="0">
                  <c:v>378.9</c:v>
                </c:pt>
                <c:pt idx="168" formatCode="0">
                  <c:v>328.2</c:v>
                </c:pt>
                <c:pt idx="169" formatCode="0">
                  <c:v>390.9</c:v>
                </c:pt>
                <c:pt idx="170" formatCode="0">
                  <c:v>280.60000000000002</c:v>
                </c:pt>
                <c:pt idx="171" formatCode="0">
                  <c:v>313</c:v>
                </c:pt>
                <c:pt idx="172" formatCode="0">
                  <c:v>313.5</c:v>
                </c:pt>
                <c:pt idx="173" formatCode="0">
                  <c:v>305.2</c:v>
                </c:pt>
                <c:pt idx="174" formatCode="0">
                  <c:v>1574.1</c:v>
                </c:pt>
                <c:pt idx="175" formatCode="0">
                  <c:v>1539.9</c:v>
                </c:pt>
                <c:pt idx="176" formatCode="0">
                  <c:v>2263.5</c:v>
                </c:pt>
                <c:pt idx="177" formatCode="0">
                  <c:v>1180.5999999999999</c:v>
                </c:pt>
                <c:pt idx="178" formatCode="0">
                  <c:v>1337.1</c:v>
                </c:pt>
                <c:pt idx="179" formatCode="0">
                  <c:v>1318.5</c:v>
                </c:pt>
                <c:pt idx="180" formatCode="0">
                  <c:v>1265.5</c:v>
                </c:pt>
                <c:pt idx="181" formatCode="0">
                  <c:v>1027.9000000000001</c:v>
                </c:pt>
                <c:pt idx="182" formatCode="0">
                  <c:v>947.5</c:v>
                </c:pt>
                <c:pt idx="183" formatCode="0">
                  <c:v>871</c:v>
                </c:pt>
                <c:pt idx="184" formatCode="0">
                  <c:v>558.4</c:v>
                </c:pt>
                <c:pt idx="185" formatCode="0">
                  <c:v>580.70000000000005</c:v>
                </c:pt>
                <c:pt idx="186" formatCode="0">
                  <c:v>747.8</c:v>
                </c:pt>
                <c:pt idx="187" formatCode="0">
                  <c:v>660.6</c:v>
                </c:pt>
                <c:pt idx="188" formatCode="0">
                  <c:v>529.29999999999995</c:v>
                </c:pt>
                <c:pt idx="189" formatCode="0">
                  <c:v>627.1</c:v>
                </c:pt>
                <c:pt idx="190" formatCode="0">
                  <c:v>1144.5</c:v>
                </c:pt>
                <c:pt idx="191" formatCode="0">
                  <c:v>503.3</c:v>
                </c:pt>
                <c:pt idx="192" formatCode="0">
                  <c:v>372.1</c:v>
                </c:pt>
                <c:pt idx="193" formatCode="0">
                  <c:v>1546.9</c:v>
                </c:pt>
                <c:pt idx="194" formatCode="General">
                  <c:v>844.8</c:v>
                </c:pt>
                <c:pt idx="195" formatCode="General">
                  <c:v>1209.3</c:v>
                </c:pt>
                <c:pt idx="196" formatCode="General">
                  <c:v>1316.4</c:v>
                </c:pt>
                <c:pt idx="197" formatCode="General">
                  <c:v>1264.5</c:v>
                </c:pt>
                <c:pt idx="198" formatCode="General">
                  <c:v>1281.5</c:v>
                </c:pt>
                <c:pt idx="199" formatCode="General">
                  <c:v>1354.2</c:v>
                </c:pt>
                <c:pt idx="200" formatCode="General">
                  <c:v>1167.4000000000001</c:v>
                </c:pt>
                <c:pt idx="201" formatCode="General">
                  <c:v>1248.5999999999999</c:v>
                </c:pt>
                <c:pt idx="202" formatCode="General">
                  <c:v>2509.5</c:v>
                </c:pt>
                <c:pt idx="203" formatCode="General">
                  <c:v>1713.7</c:v>
                </c:pt>
                <c:pt idx="204" formatCode="General">
                  <c:v>696.8</c:v>
                </c:pt>
                <c:pt idx="205" formatCode="General">
                  <c:v>732.1</c:v>
                </c:pt>
                <c:pt idx="206" formatCode="General">
                  <c:v>1221.0999999999999</c:v>
                </c:pt>
                <c:pt idx="207" formatCode="General">
                  <c:v>1213</c:v>
                </c:pt>
                <c:pt idx="208" formatCode="General">
                  <c:v>1416</c:v>
                </c:pt>
                <c:pt idx="288" formatCode="General">
                  <c:v>595.9</c:v>
                </c:pt>
                <c:pt idx="289" formatCode="General">
                  <c:v>672.02</c:v>
                </c:pt>
                <c:pt idx="290">
                  <c:v>675.42</c:v>
                </c:pt>
                <c:pt idx="291">
                  <c:v>653.92999999999995</c:v>
                </c:pt>
                <c:pt idx="292">
                  <c:v>762.91</c:v>
                </c:pt>
                <c:pt idx="293">
                  <c:v>806.53</c:v>
                </c:pt>
                <c:pt idx="294">
                  <c:v>774.07</c:v>
                </c:pt>
                <c:pt idx="295">
                  <c:v>477.91</c:v>
                </c:pt>
                <c:pt idx="296">
                  <c:v>470.3</c:v>
                </c:pt>
                <c:pt idx="297">
                  <c:v>657.1</c:v>
                </c:pt>
                <c:pt idx="298">
                  <c:v>498.29</c:v>
                </c:pt>
                <c:pt idx="299">
                  <c:v>568.07000000000005</c:v>
                </c:pt>
                <c:pt idx="300">
                  <c:v>171.28</c:v>
                </c:pt>
                <c:pt idx="301">
                  <c:v>579.77</c:v>
                </c:pt>
                <c:pt idx="302">
                  <c:v>528.4</c:v>
                </c:pt>
                <c:pt idx="303">
                  <c:v>504.89</c:v>
                </c:pt>
                <c:pt idx="304">
                  <c:v>562.99</c:v>
                </c:pt>
                <c:pt idx="305">
                  <c:v>1006.39</c:v>
                </c:pt>
                <c:pt idx="306">
                  <c:v>607.65</c:v>
                </c:pt>
                <c:pt idx="307">
                  <c:v>240.42</c:v>
                </c:pt>
                <c:pt idx="308">
                  <c:v>607.37</c:v>
                </c:pt>
                <c:pt idx="309">
                  <c:v>358.11</c:v>
                </c:pt>
                <c:pt idx="310">
                  <c:v>600.57000000000005</c:v>
                </c:pt>
                <c:pt idx="311">
                  <c:v>548.6</c:v>
                </c:pt>
                <c:pt idx="312">
                  <c:v>559.70000000000005</c:v>
                </c:pt>
                <c:pt idx="313">
                  <c:v>868.96</c:v>
                </c:pt>
                <c:pt idx="314">
                  <c:v>1062.6199999999999</c:v>
                </c:pt>
                <c:pt idx="315">
                  <c:v>566.89</c:v>
                </c:pt>
                <c:pt idx="316">
                  <c:v>652.20000000000005</c:v>
                </c:pt>
                <c:pt idx="317">
                  <c:v>1475.47</c:v>
                </c:pt>
                <c:pt idx="318">
                  <c:v>577.91</c:v>
                </c:pt>
                <c:pt idx="319">
                  <c:v>788.11</c:v>
                </c:pt>
                <c:pt idx="320">
                  <c:v>483.55</c:v>
                </c:pt>
                <c:pt idx="321">
                  <c:v>449.58</c:v>
                </c:pt>
                <c:pt idx="322">
                  <c:v>471.7</c:v>
                </c:pt>
                <c:pt idx="323">
                  <c:v>526.92999999999995</c:v>
                </c:pt>
                <c:pt idx="324">
                  <c:v>579.48</c:v>
                </c:pt>
                <c:pt idx="325">
                  <c:v>262.2</c:v>
                </c:pt>
                <c:pt idx="326">
                  <c:v>513.08000000000004</c:v>
                </c:pt>
                <c:pt idx="327">
                  <c:v>325.76</c:v>
                </c:pt>
                <c:pt idx="328">
                  <c:v>761.47</c:v>
                </c:pt>
                <c:pt idx="329">
                  <c:v>528.29</c:v>
                </c:pt>
                <c:pt idx="330">
                  <c:v>635.16</c:v>
                </c:pt>
                <c:pt idx="331">
                  <c:v>318.04000000000002</c:v>
                </c:pt>
                <c:pt idx="332">
                  <c:v>737.79</c:v>
                </c:pt>
                <c:pt idx="333">
                  <c:v>527.15</c:v>
                </c:pt>
                <c:pt idx="334">
                  <c:v>470.1</c:v>
                </c:pt>
                <c:pt idx="335">
                  <c:v>583.59</c:v>
                </c:pt>
                <c:pt idx="336">
                  <c:v>580.41</c:v>
                </c:pt>
                <c:pt idx="337">
                  <c:v>602.29</c:v>
                </c:pt>
                <c:pt idx="338">
                  <c:v>518.66</c:v>
                </c:pt>
                <c:pt idx="339">
                  <c:v>453.37</c:v>
                </c:pt>
                <c:pt idx="340">
                  <c:v>550.91999999999996</c:v>
                </c:pt>
                <c:pt idx="341">
                  <c:v>94.72</c:v>
                </c:pt>
                <c:pt idx="342">
                  <c:v>285.04000000000002</c:v>
                </c:pt>
                <c:pt idx="343">
                  <c:v>266.07</c:v>
                </c:pt>
                <c:pt idx="344">
                  <c:v>490.79</c:v>
                </c:pt>
                <c:pt idx="345">
                  <c:v>229.32</c:v>
                </c:pt>
                <c:pt idx="346">
                  <c:v>112.59</c:v>
                </c:pt>
                <c:pt idx="347">
                  <c:v>139.12</c:v>
                </c:pt>
                <c:pt idx="348">
                  <c:v>87.21</c:v>
                </c:pt>
                <c:pt idx="349">
                  <c:v>39.17</c:v>
                </c:pt>
                <c:pt idx="350">
                  <c:v>47.19</c:v>
                </c:pt>
                <c:pt idx="351">
                  <c:v>381.45</c:v>
                </c:pt>
                <c:pt idx="352">
                  <c:v>250.68</c:v>
                </c:pt>
                <c:pt idx="353">
                  <c:v>418.21</c:v>
                </c:pt>
                <c:pt idx="354">
                  <c:v>318.68</c:v>
                </c:pt>
                <c:pt idx="355">
                  <c:v>257.81</c:v>
                </c:pt>
                <c:pt idx="356">
                  <c:v>254.41</c:v>
                </c:pt>
                <c:pt idx="357">
                  <c:v>259.26</c:v>
                </c:pt>
                <c:pt idx="358">
                  <c:v>403.94</c:v>
                </c:pt>
                <c:pt idx="359">
                  <c:v>251.74</c:v>
                </c:pt>
                <c:pt idx="360">
                  <c:v>223.54</c:v>
                </c:pt>
                <c:pt idx="361">
                  <c:v>321.52</c:v>
                </c:pt>
                <c:pt idx="362">
                  <c:v>230</c:v>
                </c:pt>
                <c:pt idx="363">
                  <c:v>49.05</c:v>
                </c:pt>
                <c:pt idx="364">
                  <c:v>84.05</c:v>
                </c:pt>
                <c:pt idx="365">
                  <c:v>597.29</c:v>
                </c:pt>
                <c:pt idx="366">
                  <c:v>357.21</c:v>
                </c:pt>
                <c:pt idx="367">
                  <c:v>907.38</c:v>
                </c:pt>
                <c:pt idx="368">
                  <c:v>248.52</c:v>
                </c:pt>
                <c:pt idx="369">
                  <c:v>386.19</c:v>
                </c:pt>
                <c:pt idx="370">
                  <c:v>413.42</c:v>
                </c:pt>
                <c:pt idx="371">
                  <c:v>370.99</c:v>
                </c:pt>
                <c:pt idx="372">
                  <c:v>535.99</c:v>
                </c:pt>
                <c:pt idx="373">
                  <c:v>515.29</c:v>
                </c:pt>
                <c:pt idx="374">
                  <c:v>1829.1029368914997</c:v>
                </c:pt>
                <c:pt idx="375">
                  <c:v>1809.7570921578292</c:v>
                </c:pt>
                <c:pt idx="376">
                  <c:v>1407.0065865430299</c:v>
                </c:pt>
                <c:pt idx="377">
                  <c:v>1603.4692281877547</c:v>
                </c:pt>
                <c:pt idx="378">
                  <c:v>1812.8043176100055</c:v>
                </c:pt>
                <c:pt idx="379">
                  <c:v>1501.667050613232</c:v>
                </c:pt>
                <c:pt idx="380">
                  <c:v>1674.588757588441</c:v>
                </c:pt>
                <c:pt idx="381" formatCode="General">
                  <c:v>301</c:v>
                </c:pt>
                <c:pt idx="382" formatCode="General">
                  <c:v>309</c:v>
                </c:pt>
                <c:pt idx="383" formatCode="General">
                  <c:v>461</c:v>
                </c:pt>
                <c:pt idx="384" formatCode="General">
                  <c:v>371</c:v>
                </c:pt>
                <c:pt idx="385" formatCode="General">
                  <c:v>262</c:v>
                </c:pt>
                <c:pt idx="386" formatCode="General">
                  <c:v>256</c:v>
                </c:pt>
                <c:pt idx="387" formatCode="General">
                  <c:v>354</c:v>
                </c:pt>
                <c:pt idx="388" formatCode="General">
                  <c:v>294</c:v>
                </c:pt>
                <c:pt idx="389" formatCode="General">
                  <c:v>334</c:v>
                </c:pt>
                <c:pt idx="390" formatCode="General">
                  <c:v>321</c:v>
                </c:pt>
                <c:pt idx="391" formatCode="General">
                  <c:v>285</c:v>
                </c:pt>
                <c:pt idx="392" formatCode="General">
                  <c:v>277</c:v>
                </c:pt>
                <c:pt idx="393" formatCode="General">
                  <c:v>221</c:v>
                </c:pt>
                <c:pt idx="394" formatCode="General">
                  <c:v>283</c:v>
                </c:pt>
                <c:pt idx="395" formatCode="General">
                  <c:v>335</c:v>
                </c:pt>
                <c:pt idx="396" formatCode="General">
                  <c:v>240</c:v>
                </c:pt>
                <c:pt idx="397" formatCode="General">
                  <c:v>343</c:v>
                </c:pt>
                <c:pt idx="398" formatCode="General">
                  <c:v>306</c:v>
                </c:pt>
                <c:pt idx="399" formatCode="General">
                  <c:v>231</c:v>
                </c:pt>
                <c:pt idx="400" formatCode="General">
                  <c:v>313</c:v>
                </c:pt>
                <c:pt idx="401" formatCode="General">
                  <c:v>253</c:v>
                </c:pt>
                <c:pt idx="402" formatCode="General">
                  <c:v>219</c:v>
                </c:pt>
                <c:pt idx="403" formatCode="General">
                  <c:v>196</c:v>
                </c:pt>
                <c:pt idx="404" formatCode="General">
                  <c:v>376</c:v>
                </c:pt>
                <c:pt idx="405" formatCode="General">
                  <c:v>239</c:v>
                </c:pt>
                <c:pt idx="406" formatCode="General">
                  <c:v>269</c:v>
                </c:pt>
                <c:pt idx="407" formatCode="General">
                  <c:v>250</c:v>
                </c:pt>
                <c:pt idx="408" formatCode="General">
                  <c:v>223</c:v>
                </c:pt>
                <c:pt idx="409" formatCode="General">
                  <c:v>230</c:v>
                </c:pt>
                <c:pt idx="410" formatCode="General">
                  <c:v>183</c:v>
                </c:pt>
                <c:pt idx="411" formatCode="General">
                  <c:v>144</c:v>
                </c:pt>
                <c:pt idx="412" formatCode="General">
                  <c:v>131</c:v>
                </c:pt>
                <c:pt idx="413" formatCode="General">
                  <c:v>132</c:v>
                </c:pt>
                <c:pt idx="414" formatCode="General">
                  <c:v>116</c:v>
                </c:pt>
                <c:pt idx="415" formatCode="General">
                  <c:v>101</c:v>
                </c:pt>
                <c:pt idx="416" formatCode="0.0">
                  <c:v>269.39999999999998</c:v>
                </c:pt>
                <c:pt idx="417" formatCode="0.0">
                  <c:v>295</c:v>
                </c:pt>
                <c:pt idx="418" formatCode="0.0">
                  <c:v>481.1</c:v>
                </c:pt>
                <c:pt idx="419" formatCode="0.0">
                  <c:v>445.9</c:v>
                </c:pt>
                <c:pt idx="420" formatCode="0.0">
                  <c:v>317.8</c:v>
                </c:pt>
                <c:pt idx="421" formatCode="0.0">
                  <c:v>329</c:v>
                </c:pt>
                <c:pt idx="422" formatCode="0.0">
                  <c:v>947.5</c:v>
                </c:pt>
                <c:pt idx="423" formatCode="0.0">
                  <c:v>2263.5</c:v>
                </c:pt>
                <c:pt idx="424" formatCode="0.0">
                  <c:v>1546.9</c:v>
                </c:pt>
                <c:pt idx="425" formatCode="0.0">
                  <c:v>692</c:v>
                </c:pt>
                <c:pt idx="426" formatCode="0">
                  <c:v>739</c:v>
                </c:pt>
                <c:pt idx="427" formatCode="0">
                  <c:v>740</c:v>
                </c:pt>
                <c:pt idx="428" formatCode="0">
                  <c:v>777</c:v>
                </c:pt>
                <c:pt idx="429" formatCode="0">
                  <c:v>1050</c:v>
                </c:pt>
                <c:pt idx="430" formatCode="0">
                  <c:v>808</c:v>
                </c:pt>
                <c:pt idx="431" formatCode="0">
                  <c:v>692</c:v>
                </c:pt>
                <c:pt idx="432" formatCode="0">
                  <c:v>863</c:v>
                </c:pt>
                <c:pt idx="433" formatCode="0">
                  <c:v>1329</c:v>
                </c:pt>
                <c:pt idx="434" formatCode="0">
                  <c:v>703</c:v>
                </c:pt>
                <c:pt idx="435" formatCode="0">
                  <c:v>731</c:v>
                </c:pt>
                <c:pt idx="436" formatCode="0">
                  <c:v>658</c:v>
                </c:pt>
                <c:pt idx="437" formatCode="0">
                  <c:v>699</c:v>
                </c:pt>
                <c:pt idx="440" formatCode="General">
                  <c:v>965</c:v>
                </c:pt>
                <c:pt idx="441" formatCode="General">
                  <c:v>967</c:v>
                </c:pt>
                <c:pt idx="442" formatCode="General">
                  <c:v>484</c:v>
                </c:pt>
                <c:pt idx="443" formatCode="General">
                  <c:v>371</c:v>
                </c:pt>
                <c:pt idx="444" formatCode="General">
                  <c:v>380</c:v>
                </c:pt>
                <c:pt idx="445" formatCode="0.0">
                  <c:v>187.2</c:v>
                </c:pt>
                <c:pt idx="446" formatCode="0.0">
                  <c:v>195.4</c:v>
                </c:pt>
                <c:pt idx="447" formatCode="0.0">
                  <c:v>201.5</c:v>
                </c:pt>
                <c:pt idx="448" formatCode="0.0">
                  <c:v>180.5</c:v>
                </c:pt>
                <c:pt idx="449" formatCode="0.0">
                  <c:v>242.9</c:v>
                </c:pt>
                <c:pt idx="450" formatCode="0.0">
                  <c:v>203.9</c:v>
                </c:pt>
                <c:pt idx="451" formatCode="0.0">
                  <c:v>128.19999999999999</c:v>
                </c:pt>
                <c:pt idx="452" formatCode="0.0">
                  <c:v>619.9</c:v>
                </c:pt>
                <c:pt idx="453" formatCode="0.0">
                  <c:v>422.2</c:v>
                </c:pt>
                <c:pt idx="454" formatCode="0.0">
                  <c:v>404.9</c:v>
                </c:pt>
                <c:pt idx="455" formatCode="0.0">
                  <c:v>301.89999999999998</c:v>
                </c:pt>
                <c:pt idx="456" formatCode="0">
                  <c:v>233</c:v>
                </c:pt>
                <c:pt idx="457" formatCode="0.0">
                  <c:v>260.8</c:v>
                </c:pt>
                <c:pt idx="458" formatCode="0.0">
                  <c:v>218.4</c:v>
                </c:pt>
                <c:pt idx="459" formatCode="0.0">
                  <c:v>243.1</c:v>
                </c:pt>
                <c:pt idx="460" formatCode="0.0">
                  <c:v>288.39999999999998</c:v>
                </c:pt>
                <c:pt idx="461" formatCode="0.0">
                  <c:v>230.5</c:v>
                </c:pt>
                <c:pt idx="462" formatCode="0.0">
                  <c:v>109.2</c:v>
                </c:pt>
                <c:pt idx="463" formatCode="0.0">
                  <c:v>361.4</c:v>
                </c:pt>
                <c:pt idx="464" formatCode="0.0">
                  <c:v>264.7</c:v>
                </c:pt>
                <c:pt idx="465" formatCode="0">
                  <c:v>665</c:v>
                </c:pt>
                <c:pt idx="466" formatCode="0">
                  <c:v>635</c:v>
                </c:pt>
                <c:pt idx="467" formatCode="0">
                  <c:v>1742</c:v>
                </c:pt>
                <c:pt idx="468" formatCode="0">
                  <c:v>321</c:v>
                </c:pt>
                <c:pt idx="469" formatCode="0">
                  <c:v>1005</c:v>
                </c:pt>
                <c:pt idx="470" formatCode="0">
                  <c:v>2770</c:v>
                </c:pt>
                <c:pt idx="471" formatCode="0">
                  <c:v>596</c:v>
                </c:pt>
                <c:pt idx="472" formatCode="0">
                  <c:v>212</c:v>
                </c:pt>
                <c:pt idx="473" formatCode="0">
                  <c:v>557</c:v>
                </c:pt>
                <c:pt idx="474" formatCode="0">
                  <c:v>249</c:v>
                </c:pt>
                <c:pt idx="475" formatCode="0">
                  <c:v>391</c:v>
                </c:pt>
                <c:pt idx="476" formatCode="0">
                  <c:v>2353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AF-8C45-A1F0-9DEC7B306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698240"/>
        <c:axId val="285487648"/>
      </c:scatterChart>
      <c:valAx>
        <c:axId val="285698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87648"/>
        <c:crosses val="autoZero"/>
        <c:crossBetween val="midCat"/>
      </c:valAx>
      <c:valAx>
        <c:axId val="28548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698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400050</xdr:colOff>
      <xdr:row>0</xdr:row>
      <xdr:rowOff>6</xdr:rowOff>
    </xdr:from>
    <xdr:to>
      <xdr:col>29</xdr:col>
      <xdr:colOff>349250</xdr:colOff>
      <xdr:row>16</xdr:row>
      <xdr:rowOff>25406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448CECA-3B09-164D-BBE4-D7C2FF3B4D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doi.org/10.1016/j.lithos.2017.09.027" TargetMode="External"/><Relationship Id="rId18" Type="http://schemas.openxmlformats.org/officeDocument/2006/relationships/hyperlink" Target="https://doi.org/10.1093/petrology/37.4.927" TargetMode="External"/><Relationship Id="rId26" Type="http://schemas.openxmlformats.org/officeDocument/2006/relationships/hyperlink" Target="https://www.researchgate.net/publication/46664461_Eruptive_history_and_age_of_magmatic_processes_in_the_Calimani_volcanic_structure_Romania" TargetMode="External"/><Relationship Id="rId3" Type="http://schemas.openxmlformats.org/officeDocument/2006/relationships/hyperlink" Target="https://doi-org.am.e-nformation.ro/10.1111/gto.12181" TargetMode="External"/><Relationship Id="rId21" Type="http://schemas.openxmlformats.org/officeDocument/2006/relationships/hyperlink" Target="http://www.geologicacarpathica.com/browse-journal/volumes/48-6/article-244/" TargetMode="External"/><Relationship Id="rId34" Type="http://schemas.openxmlformats.org/officeDocument/2006/relationships/hyperlink" Target="https://www.researchgate.net/publication/279909470_Neogene_to_Quaternary_volcanism_of_the_Carpathian-Pannonian_Region_-_A_review" TargetMode="External"/><Relationship Id="rId7" Type="http://schemas.openxmlformats.org/officeDocument/2006/relationships/hyperlink" Target="https://doi.org/10.1016/j.gr.2011.06.009" TargetMode="External"/><Relationship Id="rId12" Type="http://schemas.openxmlformats.org/officeDocument/2006/relationships/hyperlink" Target="http://dx.doi.org/10.1016/j.jvolgeores.2016.03.005" TargetMode="External"/><Relationship Id="rId17" Type="http://schemas.openxmlformats.org/officeDocument/2006/relationships/hyperlink" Target="https://doi.org/10.2478/geoca-2013-0033" TargetMode="External"/><Relationship Id="rId25" Type="http://schemas.openxmlformats.org/officeDocument/2006/relationships/hyperlink" Target="https://doi.org/10.1016/j.lithos.2003.08.006" TargetMode="External"/><Relationship Id="rId33" Type="http://schemas.openxmlformats.org/officeDocument/2006/relationships/hyperlink" Target="https://doi.org/10.1016/S0040-1951(00)00155-4" TargetMode="External"/><Relationship Id="rId2" Type="http://schemas.openxmlformats.org/officeDocument/2006/relationships/hyperlink" Target="https://doi-org.am.e-nformation.ro/10.1002/2016TC004193" TargetMode="External"/><Relationship Id="rId16" Type="http://schemas.openxmlformats.org/officeDocument/2006/relationships/hyperlink" Target="https://doi.org/10.1007/s00126-001-0223-x" TargetMode="External"/><Relationship Id="rId20" Type="http://schemas.openxmlformats.org/officeDocument/2006/relationships/hyperlink" Target="http://dx.doi.org/10.5038/1937-8602.45.1.7" TargetMode="External"/><Relationship Id="rId29" Type="http://schemas.openxmlformats.org/officeDocument/2006/relationships/hyperlink" Target="https://doi.org/10.2478/v10085-010-0021-8" TargetMode="External"/><Relationship Id="rId1" Type="http://schemas.openxmlformats.org/officeDocument/2006/relationships/hyperlink" Target="https://doi.org/10.1016/j.gr.2011.06.009" TargetMode="External"/><Relationship Id="rId6" Type="http://schemas.openxmlformats.org/officeDocument/2006/relationships/hyperlink" Target="https://doi.org/10.1346/CCMN.2003.0510602" TargetMode="External"/><Relationship Id="rId11" Type="http://schemas.openxmlformats.org/officeDocument/2006/relationships/hyperlink" Target="https://doi.org/10.1007/s00531-014-1105-7" TargetMode="External"/><Relationship Id="rId24" Type="http://schemas.openxmlformats.org/officeDocument/2006/relationships/hyperlink" Target="http://www.geologicacarpathica.com/browse-journal/volumes/55-4/article-277/" TargetMode="External"/><Relationship Id="rId32" Type="http://schemas.openxmlformats.org/officeDocument/2006/relationships/hyperlink" Target="http://www.hellenjgeosci.geol.uoa.gr/45/Bedelean%20et%20al.pdf" TargetMode="External"/><Relationship Id="rId5" Type="http://schemas.openxmlformats.org/officeDocument/2006/relationships/hyperlink" Target="https://doi.org/10.3390/geosciences8020073" TargetMode="External"/><Relationship Id="rId15" Type="http://schemas.openxmlformats.org/officeDocument/2006/relationships/hyperlink" Target="https://doi.org/10.2478/v10085-010-0024-5" TargetMode="External"/><Relationship Id="rId23" Type="http://schemas.openxmlformats.org/officeDocument/2006/relationships/hyperlink" Target="https://citeseerx.ist.psu.edu/viewdoc/download?doi=10.1.1.524.3748&amp;rep=rep1&amp;type=pdf" TargetMode="External"/><Relationship Id="rId28" Type="http://schemas.openxmlformats.org/officeDocument/2006/relationships/hyperlink" Target="http://dx.doi.org/10.1007/s00445-016-1063-y" TargetMode="External"/><Relationship Id="rId10" Type="http://schemas.openxmlformats.org/officeDocument/2006/relationships/hyperlink" Target="https://doi.org/10.1007/s00410-014-0986-6" TargetMode="External"/><Relationship Id="rId19" Type="http://schemas.openxmlformats.org/officeDocument/2006/relationships/hyperlink" Target="https://doi.org/10.1016/j.jvolgeores.2018.01.025" TargetMode="External"/><Relationship Id="rId31" Type="http://schemas.openxmlformats.org/officeDocument/2006/relationships/hyperlink" Target="https://doi.org/10.1007/s40328-018-0230-3" TargetMode="External"/><Relationship Id="rId4" Type="http://schemas.openxmlformats.org/officeDocument/2006/relationships/hyperlink" Target="https://doi.org/10.1007/s00410-020-01690-4" TargetMode="External"/><Relationship Id="rId9" Type="http://schemas.openxmlformats.org/officeDocument/2006/relationships/hyperlink" Target="https://doi.org/10.1016/j.tecto.2004.10.018" TargetMode="External"/><Relationship Id="rId14" Type="http://schemas.openxmlformats.org/officeDocument/2006/relationships/hyperlink" Target="http://dx.doi.org/10.1016/j.gloplacha.2012.04.008" TargetMode="External"/><Relationship Id="rId22" Type="http://schemas.openxmlformats.org/officeDocument/2006/relationships/hyperlink" Target="https://www.researchgate.net/publication/247594935_Space_and_time_distribution_of_Neogene-Quarternary_volcanism_in_the_Carpatho-Pannonian_Region_Acta" TargetMode="External"/><Relationship Id="rId27" Type="http://schemas.openxmlformats.org/officeDocument/2006/relationships/hyperlink" Target="https://doi.org/10.1016/j.pepi.2019.106270" TargetMode="External"/><Relationship Id="rId30" Type="http://schemas.openxmlformats.org/officeDocument/2006/relationships/hyperlink" Target="https://doi.org/10.1007/s00445-014-0894-7" TargetMode="External"/><Relationship Id="rId35" Type="http://schemas.openxmlformats.org/officeDocument/2006/relationships/printerSettings" Target="../printerSettings/printerSettings2.bin"/><Relationship Id="rId8" Type="http://schemas.openxmlformats.org/officeDocument/2006/relationships/hyperlink" Target="https://doi.org/10.1016/0024-4937(95)91152-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483"/>
  <sheetViews>
    <sheetView tabSelected="1" zoomScaleNormal="100" workbookViewId="0">
      <pane xSplit="2" ySplit="1" topLeftCell="C356" activePane="bottomRight" state="frozenSplit"/>
      <selection pane="topRight" activeCell="I1" sqref="I1"/>
      <selection pane="bottomLeft" activeCell="A11" sqref="A11"/>
      <selection pane="bottomRight" activeCell="B490" sqref="B490"/>
    </sheetView>
  </sheetViews>
  <sheetFormatPr baseColWidth="10" defaultColWidth="8.6640625" defaultRowHeight="13" x14ac:dyDescent="0.15"/>
  <cols>
    <col min="1" max="1" width="19.33203125" style="21" customWidth="1"/>
    <col min="2" max="2" width="25" style="34" bestFit="1" customWidth="1"/>
    <col min="3" max="3" width="17.33203125" style="50" bestFit="1" customWidth="1"/>
    <col min="4" max="5" width="11.83203125" style="21" bestFit="1" customWidth="1"/>
    <col min="6" max="6" width="7.5" style="97" customWidth="1"/>
    <col min="7" max="7" width="8.5" style="21" bestFit="1" customWidth="1"/>
    <col min="8" max="8" width="13.83203125" style="21" bestFit="1" customWidth="1"/>
    <col min="9" max="9" width="8.83203125" style="50" customWidth="1"/>
    <col min="10" max="11" width="8.6640625" style="21" customWidth="1"/>
    <col min="12" max="12" width="7" style="21" customWidth="1"/>
    <col min="13" max="18" width="8.6640625" style="21"/>
    <col min="19" max="19" width="8.6640625" style="21" customWidth="1"/>
    <col min="20" max="20" width="8.6640625" style="21"/>
    <col min="21" max="21" width="8.6640625" style="25"/>
    <col min="22" max="28" width="8.6640625" style="21" customWidth="1"/>
    <col min="29" max="29" width="8.6640625" style="21"/>
    <col min="30" max="56" width="8.6640625" style="21" customWidth="1"/>
    <col min="57" max="57" width="8.6640625" style="21"/>
    <col min="58" max="58" width="8.6640625" style="22"/>
    <col min="59" max="61" width="8.6640625" style="21"/>
    <col min="62" max="62" width="9.83203125" style="21" customWidth="1"/>
    <col min="63" max="63" width="11.33203125" style="21" bestFit="1" customWidth="1"/>
    <col min="64" max="64" width="9.83203125" style="21" bestFit="1" customWidth="1"/>
    <col min="65" max="16384" width="8.6640625" style="21"/>
  </cols>
  <sheetData>
    <row r="1" spans="1:67" s="26" customFormat="1" ht="17" x14ac:dyDescent="0.25">
      <c r="A1" s="26" t="s">
        <v>353</v>
      </c>
      <c r="B1" s="26" t="s">
        <v>0</v>
      </c>
      <c r="C1" s="52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44" t="s">
        <v>46</v>
      </c>
      <c r="J1" s="11" t="s">
        <v>47</v>
      </c>
      <c r="K1" s="11" t="s">
        <v>377</v>
      </c>
      <c r="L1" s="11" t="s">
        <v>48</v>
      </c>
      <c r="M1" s="11" t="s">
        <v>7</v>
      </c>
      <c r="N1" s="11" t="s">
        <v>8</v>
      </c>
      <c r="O1" s="11" t="s">
        <v>49</v>
      </c>
      <c r="P1" s="11" t="s">
        <v>50</v>
      </c>
      <c r="Q1" s="12" t="s">
        <v>51</v>
      </c>
      <c r="R1" s="12" t="s">
        <v>9</v>
      </c>
      <c r="S1" s="12" t="s">
        <v>52</v>
      </c>
      <c r="T1" s="11" t="s">
        <v>10</v>
      </c>
      <c r="U1" s="40" t="s">
        <v>11</v>
      </c>
      <c r="V1" s="13" t="s">
        <v>12</v>
      </c>
      <c r="W1" s="13" t="s">
        <v>145</v>
      </c>
      <c r="X1" s="13" t="s">
        <v>13</v>
      </c>
      <c r="Y1" s="13" t="s">
        <v>14</v>
      </c>
      <c r="Z1" s="13" t="s">
        <v>15</v>
      </c>
      <c r="AA1" s="13" t="s">
        <v>16</v>
      </c>
      <c r="AB1" s="13" t="s">
        <v>17</v>
      </c>
      <c r="AC1" s="13" t="s">
        <v>107</v>
      </c>
      <c r="AD1" s="13" t="s">
        <v>18</v>
      </c>
      <c r="AE1" s="14" t="s">
        <v>19</v>
      </c>
      <c r="AF1" s="14" t="s">
        <v>143</v>
      </c>
      <c r="AG1" s="13" t="s">
        <v>20</v>
      </c>
      <c r="AH1" s="14" t="s">
        <v>21</v>
      </c>
      <c r="AI1" s="13" t="s">
        <v>22</v>
      </c>
      <c r="AJ1" s="13" t="s">
        <v>23</v>
      </c>
      <c r="AK1" s="13" t="s">
        <v>144</v>
      </c>
      <c r="AL1" s="14" t="s">
        <v>24</v>
      </c>
      <c r="AM1" s="14" t="s">
        <v>25</v>
      </c>
      <c r="AN1" s="14" t="s">
        <v>26</v>
      </c>
      <c r="AO1" s="14" t="s">
        <v>27</v>
      </c>
      <c r="AP1" s="13" t="s">
        <v>28</v>
      </c>
      <c r="AQ1" s="13" t="s">
        <v>29</v>
      </c>
      <c r="AR1" s="13" t="s">
        <v>146</v>
      </c>
      <c r="AS1" s="13" t="s">
        <v>30</v>
      </c>
      <c r="AT1" s="13" t="s">
        <v>147</v>
      </c>
      <c r="AU1" s="13" t="s">
        <v>148</v>
      </c>
      <c r="AV1" s="13" t="s">
        <v>149</v>
      </c>
      <c r="AW1" s="13" t="s">
        <v>150</v>
      </c>
      <c r="AX1" s="13" t="s">
        <v>151</v>
      </c>
      <c r="AY1" s="15" t="s">
        <v>152</v>
      </c>
      <c r="AZ1" s="15" t="s">
        <v>153</v>
      </c>
      <c r="BA1" s="15" t="s">
        <v>154</v>
      </c>
      <c r="BB1" s="15" t="s">
        <v>155</v>
      </c>
      <c r="BC1" s="15" t="s">
        <v>156</v>
      </c>
      <c r="BD1" s="11" t="s">
        <v>31</v>
      </c>
      <c r="BE1" s="11" t="s">
        <v>32</v>
      </c>
      <c r="BF1" s="16" t="s">
        <v>172</v>
      </c>
      <c r="BG1" s="11" t="s">
        <v>33</v>
      </c>
      <c r="BH1" s="11" t="s">
        <v>34</v>
      </c>
      <c r="BI1" s="11" t="s">
        <v>35</v>
      </c>
      <c r="BJ1" s="11" t="s">
        <v>55</v>
      </c>
      <c r="BK1" s="11" t="s">
        <v>56</v>
      </c>
      <c r="BL1" s="11" t="s">
        <v>57</v>
      </c>
      <c r="BM1" s="11" t="s">
        <v>58</v>
      </c>
      <c r="BN1" s="11" t="s">
        <v>59</v>
      </c>
      <c r="BO1" s="11" t="s">
        <v>60</v>
      </c>
    </row>
    <row r="2" spans="1:67" s="27" customFormat="1" ht="14" thickBot="1" x14ac:dyDescent="0.2">
      <c r="A2" s="28"/>
      <c r="B2" s="28"/>
      <c r="C2" s="53"/>
      <c r="D2" s="28" t="s">
        <v>310</v>
      </c>
      <c r="E2" s="28" t="s">
        <v>311</v>
      </c>
      <c r="F2" s="102" t="s">
        <v>312</v>
      </c>
      <c r="G2" s="28" t="s">
        <v>312</v>
      </c>
      <c r="H2" s="28"/>
      <c r="I2" s="45" t="s">
        <v>313</v>
      </c>
      <c r="J2" s="29" t="s">
        <v>313</v>
      </c>
      <c r="K2" s="29"/>
      <c r="L2" s="29" t="s">
        <v>313</v>
      </c>
      <c r="M2" s="29" t="s">
        <v>313</v>
      </c>
      <c r="N2" s="29" t="s">
        <v>313</v>
      </c>
      <c r="O2" s="29" t="s">
        <v>313</v>
      </c>
      <c r="P2" s="29" t="s">
        <v>313</v>
      </c>
      <c r="Q2" s="29" t="s">
        <v>313</v>
      </c>
      <c r="R2" s="29" t="s">
        <v>313</v>
      </c>
      <c r="S2" s="29" t="s">
        <v>313</v>
      </c>
      <c r="T2" s="29" t="s">
        <v>313</v>
      </c>
      <c r="U2" s="41" t="s">
        <v>313</v>
      </c>
      <c r="V2" s="30" t="s">
        <v>314</v>
      </c>
      <c r="W2" s="30" t="s">
        <v>314</v>
      </c>
      <c r="X2" s="30" t="s">
        <v>314</v>
      </c>
      <c r="Y2" s="30" t="s">
        <v>314</v>
      </c>
      <c r="Z2" s="30" t="s">
        <v>314</v>
      </c>
      <c r="AA2" s="30" t="s">
        <v>314</v>
      </c>
      <c r="AB2" s="30" t="s">
        <v>314</v>
      </c>
      <c r="AC2" s="30" t="s">
        <v>314</v>
      </c>
      <c r="AD2" s="30" t="s">
        <v>314</v>
      </c>
      <c r="AE2" s="30" t="s">
        <v>314</v>
      </c>
      <c r="AF2" s="30" t="s">
        <v>314</v>
      </c>
      <c r="AG2" s="30" t="s">
        <v>314</v>
      </c>
      <c r="AH2" s="30" t="s">
        <v>314</v>
      </c>
      <c r="AI2" s="30" t="s">
        <v>314</v>
      </c>
      <c r="AJ2" s="30" t="s">
        <v>314</v>
      </c>
      <c r="AK2" s="30" t="s">
        <v>314</v>
      </c>
      <c r="AL2" s="30" t="s">
        <v>314</v>
      </c>
      <c r="AM2" s="30" t="s">
        <v>314</v>
      </c>
      <c r="AN2" s="30" t="s">
        <v>314</v>
      </c>
      <c r="AO2" s="30" t="s">
        <v>314</v>
      </c>
      <c r="AP2" s="30" t="s">
        <v>314</v>
      </c>
      <c r="AQ2" s="30" t="s">
        <v>314</v>
      </c>
      <c r="AR2" s="30" t="s">
        <v>314</v>
      </c>
      <c r="AS2" s="30" t="s">
        <v>314</v>
      </c>
      <c r="AT2" s="30" t="s">
        <v>314</v>
      </c>
      <c r="AU2" s="30" t="s">
        <v>314</v>
      </c>
      <c r="AV2" s="30" t="s">
        <v>314</v>
      </c>
      <c r="AW2" s="30" t="s">
        <v>314</v>
      </c>
      <c r="AX2" s="30" t="s">
        <v>314</v>
      </c>
      <c r="AY2" s="30" t="s">
        <v>314</v>
      </c>
      <c r="AZ2" s="30" t="s">
        <v>314</v>
      </c>
      <c r="BA2" s="30" t="s">
        <v>314</v>
      </c>
      <c r="BB2" s="30" t="s">
        <v>314</v>
      </c>
      <c r="BC2" s="30" t="s">
        <v>314</v>
      </c>
      <c r="BD2" s="29"/>
      <c r="BE2" s="29"/>
      <c r="BF2" s="31"/>
      <c r="BG2" s="29"/>
      <c r="BH2" s="29"/>
      <c r="BI2" s="29"/>
      <c r="BJ2" s="29" t="s">
        <v>315</v>
      </c>
      <c r="BK2" s="29" t="s">
        <v>315</v>
      </c>
      <c r="BL2" s="29" t="s">
        <v>315</v>
      </c>
      <c r="BM2" s="29" t="s">
        <v>315</v>
      </c>
      <c r="BN2" s="29" t="s">
        <v>315</v>
      </c>
      <c r="BO2" s="29" t="s">
        <v>315</v>
      </c>
    </row>
    <row r="3" spans="1:67" ht="14" thickTop="1" x14ac:dyDescent="0.15">
      <c r="A3" s="21" t="s">
        <v>354</v>
      </c>
      <c r="B3" s="33" t="s">
        <v>108</v>
      </c>
      <c r="C3" s="50" t="s">
        <v>756</v>
      </c>
      <c r="D3" s="21">
        <v>47.799998000000002</v>
      </c>
      <c r="E3" s="21">
        <v>23.336573300000001</v>
      </c>
      <c r="I3" s="46">
        <v>75.27</v>
      </c>
      <c r="J3" s="17">
        <v>14.28</v>
      </c>
      <c r="K3" s="17"/>
      <c r="L3" s="17">
        <v>1.28</v>
      </c>
      <c r="M3" s="18">
        <v>0.3</v>
      </c>
      <c r="N3" s="18">
        <v>0.2</v>
      </c>
      <c r="O3" s="17">
        <v>2.99</v>
      </c>
      <c r="P3" s="18">
        <v>3.73</v>
      </c>
      <c r="Q3" s="18">
        <v>0.14000000000000001</v>
      </c>
      <c r="R3" s="18">
        <v>0.03</v>
      </c>
      <c r="S3" s="18">
        <v>0.02</v>
      </c>
      <c r="T3" s="18">
        <f t="shared" ref="T3:T37" si="0">SUM(I3:S3,U3)</f>
        <v>99.72999999999999</v>
      </c>
      <c r="U3" s="42">
        <v>1.49</v>
      </c>
      <c r="V3" s="18">
        <v>1.5</v>
      </c>
      <c r="W3" s="18">
        <v>1.1000000000000001</v>
      </c>
      <c r="Y3" s="18">
        <v>11</v>
      </c>
      <c r="Z3" s="18"/>
      <c r="AE3" s="18">
        <v>22.6</v>
      </c>
      <c r="AF3" s="18">
        <v>3.6</v>
      </c>
      <c r="AG3" s="18">
        <v>70.099999999999994</v>
      </c>
      <c r="AH3" s="18">
        <v>114.9</v>
      </c>
      <c r="AI3" s="18">
        <v>904</v>
      </c>
      <c r="AJ3" s="18">
        <v>173</v>
      </c>
      <c r="AK3" s="18">
        <v>5.4</v>
      </c>
      <c r="AL3" s="18">
        <v>14.7</v>
      </c>
      <c r="AM3" s="18">
        <v>13.9</v>
      </c>
      <c r="AN3" s="18">
        <v>4</v>
      </c>
      <c r="AO3" s="18">
        <v>33.700000000000003</v>
      </c>
      <c r="AP3" s="18">
        <v>34.1</v>
      </c>
      <c r="AQ3" s="18">
        <v>69.599999999999994</v>
      </c>
      <c r="AR3" s="18">
        <v>8.0399999999999991</v>
      </c>
      <c r="AS3" s="18">
        <v>30.1</v>
      </c>
      <c r="AT3" s="18">
        <v>5.96</v>
      </c>
      <c r="AU3" s="18">
        <v>0.98</v>
      </c>
      <c r="AV3" s="18">
        <v>5.83</v>
      </c>
      <c r="AW3" s="18">
        <v>0.92</v>
      </c>
      <c r="AX3" s="18">
        <v>5.81</v>
      </c>
      <c r="AY3" s="18">
        <v>1.18</v>
      </c>
      <c r="AZ3" s="18">
        <v>3.62</v>
      </c>
      <c r="BA3" s="18">
        <v>0.53</v>
      </c>
      <c r="BB3" s="18">
        <v>3.68</v>
      </c>
      <c r="BC3" s="18">
        <v>0.56000000000000005</v>
      </c>
      <c r="BG3" s="10"/>
    </row>
    <row r="4" spans="1:67" x14ac:dyDescent="0.15">
      <c r="A4" s="21" t="s">
        <v>354</v>
      </c>
      <c r="B4" s="33" t="s">
        <v>109</v>
      </c>
      <c r="C4" s="50" t="s">
        <v>756</v>
      </c>
      <c r="D4" s="21">
        <v>47.739572000000003</v>
      </c>
      <c r="E4" s="21">
        <v>23.4201847</v>
      </c>
      <c r="I4" s="46">
        <v>71.05</v>
      </c>
      <c r="J4" s="17">
        <v>14.48</v>
      </c>
      <c r="K4" s="17"/>
      <c r="L4" s="17">
        <v>2.48</v>
      </c>
      <c r="M4" s="17">
        <v>0.79</v>
      </c>
      <c r="N4" s="17">
        <v>1.68</v>
      </c>
      <c r="O4" s="17">
        <v>2.95</v>
      </c>
      <c r="P4" s="18">
        <v>3.21</v>
      </c>
      <c r="Q4" s="18">
        <v>0.3</v>
      </c>
      <c r="R4" s="18">
        <v>0.03</v>
      </c>
      <c r="S4" s="18">
        <v>7.0000000000000007E-2</v>
      </c>
      <c r="T4" s="18">
        <f t="shared" si="0"/>
        <v>100.22000000000001</v>
      </c>
      <c r="U4" s="42">
        <v>3.18</v>
      </c>
      <c r="V4" s="18">
        <v>2.7</v>
      </c>
      <c r="W4" s="18">
        <v>2.8</v>
      </c>
      <c r="Y4" s="18">
        <v>21</v>
      </c>
      <c r="Z4" s="18"/>
      <c r="AE4" s="18">
        <v>10.4</v>
      </c>
      <c r="AF4" s="18">
        <v>17.8</v>
      </c>
      <c r="AG4" s="18">
        <v>169.1</v>
      </c>
      <c r="AH4" s="18">
        <v>114.9</v>
      </c>
      <c r="AI4" s="18">
        <v>592</v>
      </c>
      <c r="AJ4" s="18">
        <v>151.80000000000001</v>
      </c>
      <c r="AK4" s="18">
        <v>4.4000000000000004</v>
      </c>
      <c r="AL4" s="18">
        <v>11.3</v>
      </c>
      <c r="AM4" s="18">
        <v>14.4</v>
      </c>
      <c r="AN4" s="18">
        <v>4</v>
      </c>
      <c r="AO4" s="18">
        <v>19.100000000000001</v>
      </c>
      <c r="AP4" s="18">
        <v>29.5</v>
      </c>
      <c r="AQ4" s="18">
        <v>55.6</v>
      </c>
      <c r="AR4" s="18">
        <v>6.08</v>
      </c>
      <c r="AS4" s="18">
        <v>20.9</v>
      </c>
      <c r="AT4" s="18">
        <v>3.91</v>
      </c>
      <c r="AU4" s="18">
        <v>0.75</v>
      </c>
      <c r="AV4" s="18">
        <v>3.3</v>
      </c>
      <c r="AW4" s="18">
        <v>0.52</v>
      </c>
      <c r="AX4" s="18">
        <v>3.36</v>
      </c>
      <c r="AY4" s="18">
        <v>0.67</v>
      </c>
      <c r="AZ4" s="18">
        <v>2.0099999999999998</v>
      </c>
      <c r="BA4" s="18">
        <v>0.34</v>
      </c>
      <c r="BB4" s="18">
        <v>2.1800000000000002</v>
      </c>
      <c r="BC4" s="18">
        <v>0.39</v>
      </c>
      <c r="BG4" s="10"/>
    </row>
    <row r="5" spans="1:67" x14ac:dyDescent="0.15">
      <c r="A5" s="21" t="s">
        <v>354</v>
      </c>
      <c r="B5" s="33" t="s">
        <v>110</v>
      </c>
      <c r="C5" s="50" t="s">
        <v>756</v>
      </c>
      <c r="D5" s="21">
        <v>47.780065200000003</v>
      </c>
      <c r="E5" s="21">
        <v>23.364443699999999</v>
      </c>
      <c r="F5" s="103">
        <v>13.3</v>
      </c>
      <c r="G5" s="23">
        <v>0.1</v>
      </c>
      <c r="H5" s="21" t="s">
        <v>54</v>
      </c>
      <c r="I5" s="47">
        <v>65.53</v>
      </c>
      <c r="J5" s="19">
        <v>15.26</v>
      </c>
      <c r="K5" s="19"/>
      <c r="L5" s="19">
        <v>5.17</v>
      </c>
      <c r="M5" s="19">
        <v>0.45</v>
      </c>
      <c r="N5" s="19">
        <v>3.37</v>
      </c>
      <c r="O5" s="19">
        <v>3.95</v>
      </c>
      <c r="P5" s="19">
        <v>3</v>
      </c>
      <c r="Q5" s="19">
        <v>0.44</v>
      </c>
      <c r="R5" s="19">
        <v>0.1</v>
      </c>
      <c r="S5" s="19">
        <v>0.12</v>
      </c>
      <c r="T5" s="18">
        <f t="shared" si="0"/>
        <v>99.890000000000015</v>
      </c>
      <c r="U5" s="43">
        <v>2.5</v>
      </c>
      <c r="V5" s="19">
        <v>2.2000000000000002</v>
      </c>
      <c r="W5" s="19">
        <v>4.5</v>
      </c>
      <c r="Y5" s="19">
        <v>16</v>
      </c>
      <c r="Z5" s="19">
        <v>14</v>
      </c>
      <c r="AE5" s="19">
        <v>6.7</v>
      </c>
      <c r="AF5" s="19">
        <v>2.6</v>
      </c>
      <c r="AG5" s="19">
        <v>194.7</v>
      </c>
      <c r="AH5" s="19">
        <v>98.5</v>
      </c>
      <c r="AI5" s="19">
        <v>670</v>
      </c>
      <c r="AJ5" s="19">
        <v>216.3</v>
      </c>
      <c r="AK5" s="19">
        <v>5.7</v>
      </c>
      <c r="AL5" s="19">
        <v>11.6</v>
      </c>
      <c r="AM5" s="19">
        <v>9.8000000000000007</v>
      </c>
      <c r="AN5" s="19">
        <v>2.6</v>
      </c>
      <c r="AO5" s="19">
        <v>37.200000000000003</v>
      </c>
      <c r="AP5" s="19">
        <v>32.700000000000003</v>
      </c>
      <c r="AQ5" s="19">
        <v>67</v>
      </c>
      <c r="AR5" s="19">
        <v>7.68</v>
      </c>
      <c r="AS5" s="19">
        <v>30.5</v>
      </c>
      <c r="AT5" s="19">
        <v>6.34</v>
      </c>
      <c r="AU5" s="19">
        <v>1.35</v>
      </c>
      <c r="AV5" s="19">
        <v>6.33</v>
      </c>
      <c r="AW5" s="19">
        <v>1.06</v>
      </c>
      <c r="AX5" s="19">
        <v>6.33</v>
      </c>
      <c r="AY5" s="19">
        <v>1.39</v>
      </c>
      <c r="AZ5" s="19">
        <v>4.0999999999999996</v>
      </c>
      <c r="BA5" s="19">
        <v>0.6</v>
      </c>
      <c r="BB5" s="19">
        <v>3.87</v>
      </c>
      <c r="BC5" s="19">
        <v>0.57999999999999996</v>
      </c>
      <c r="BD5" s="6">
        <v>0.71018800000000004</v>
      </c>
      <c r="BE5" s="1">
        <v>0.51233899999999999</v>
      </c>
      <c r="BG5" s="10"/>
    </row>
    <row r="6" spans="1:67" x14ac:dyDescent="0.15">
      <c r="A6" s="21" t="s">
        <v>354</v>
      </c>
      <c r="B6" s="33" t="s">
        <v>111</v>
      </c>
      <c r="C6" s="50" t="s">
        <v>756</v>
      </c>
      <c r="D6" s="21">
        <v>47.679169700000003</v>
      </c>
      <c r="E6" s="21">
        <v>24.0135696</v>
      </c>
      <c r="F6" s="97">
        <v>12.6</v>
      </c>
      <c r="G6" s="21">
        <v>0.5</v>
      </c>
      <c r="H6" s="21" t="s">
        <v>54</v>
      </c>
      <c r="I6" s="47">
        <v>55.07</v>
      </c>
      <c r="J6" s="19">
        <v>17.02</v>
      </c>
      <c r="K6" s="19"/>
      <c r="L6" s="19">
        <v>8.94</v>
      </c>
      <c r="M6" s="19">
        <v>3.05</v>
      </c>
      <c r="N6" s="19">
        <v>6.98</v>
      </c>
      <c r="O6" s="19">
        <v>2.6</v>
      </c>
      <c r="P6" s="19">
        <v>1.25</v>
      </c>
      <c r="Q6" s="19">
        <v>1.08</v>
      </c>
      <c r="R6" s="19">
        <v>0.18</v>
      </c>
      <c r="S6" s="19">
        <v>0.18</v>
      </c>
      <c r="T6" s="18">
        <f t="shared" si="0"/>
        <v>99.850000000000009</v>
      </c>
      <c r="U6" s="43">
        <v>3.5</v>
      </c>
      <c r="V6" s="19">
        <v>2</v>
      </c>
      <c r="W6" s="19">
        <v>15.2</v>
      </c>
      <c r="Y6" s="19">
        <v>237</v>
      </c>
      <c r="Z6" s="19">
        <v>27</v>
      </c>
      <c r="AE6" s="19">
        <v>7.7</v>
      </c>
      <c r="AF6" s="19">
        <v>9.1</v>
      </c>
      <c r="AG6" s="19">
        <v>300.2</v>
      </c>
      <c r="AH6" s="19">
        <v>102.7</v>
      </c>
      <c r="AI6" s="19">
        <v>352</v>
      </c>
      <c r="AJ6" s="19">
        <v>134.5</v>
      </c>
      <c r="AK6" s="19">
        <v>3.8</v>
      </c>
      <c r="AL6" s="19">
        <v>8.8000000000000007</v>
      </c>
      <c r="AM6" s="19">
        <v>4</v>
      </c>
      <c r="AN6" s="19">
        <v>1.2</v>
      </c>
      <c r="AO6" s="19">
        <v>30.2</v>
      </c>
      <c r="AP6" s="19">
        <v>18.3</v>
      </c>
      <c r="AQ6" s="19">
        <v>40.6</v>
      </c>
      <c r="AR6" s="19">
        <v>4.8600000000000003</v>
      </c>
      <c r="AS6" s="19">
        <v>20.7</v>
      </c>
      <c r="AT6" s="19">
        <v>4.72</v>
      </c>
      <c r="AU6" s="19">
        <v>1.41</v>
      </c>
      <c r="AV6" s="19">
        <v>5.59</v>
      </c>
      <c r="AW6" s="19">
        <v>0.86</v>
      </c>
      <c r="AX6" s="19">
        <v>5.13</v>
      </c>
      <c r="AY6" s="19">
        <v>1.1100000000000001</v>
      </c>
      <c r="AZ6" s="19">
        <v>3.26</v>
      </c>
      <c r="BA6" s="19">
        <v>0.47</v>
      </c>
      <c r="BB6" s="19">
        <v>3.29</v>
      </c>
      <c r="BC6" s="19">
        <v>0.44</v>
      </c>
      <c r="BD6" s="24">
        <v>0.70891400000000004</v>
      </c>
      <c r="BE6" s="1">
        <v>0.51241099999999995</v>
      </c>
      <c r="BG6" s="10"/>
    </row>
    <row r="7" spans="1:67" x14ac:dyDescent="0.15">
      <c r="A7" s="21" t="s">
        <v>354</v>
      </c>
      <c r="B7" s="33" t="s">
        <v>112</v>
      </c>
      <c r="C7" s="50" t="s">
        <v>756</v>
      </c>
      <c r="D7" s="21">
        <v>47.846646800000002</v>
      </c>
      <c r="E7" s="21">
        <v>23.6419101</v>
      </c>
      <c r="F7" s="97">
        <v>12.6</v>
      </c>
      <c r="G7" s="21">
        <v>0.5</v>
      </c>
      <c r="H7" s="21" t="s">
        <v>53</v>
      </c>
      <c r="I7" s="47">
        <v>56.56</v>
      </c>
      <c r="J7" s="19">
        <v>17.13</v>
      </c>
      <c r="K7" s="19"/>
      <c r="L7" s="19">
        <v>8.84</v>
      </c>
      <c r="M7" s="19">
        <v>3.45</v>
      </c>
      <c r="N7" s="19">
        <v>6.73</v>
      </c>
      <c r="O7" s="19">
        <v>2.5499999999999998</v>
      </c>
      <c r="P7" s="19">
        <v>1.5</v>
      </c>
      <c r="Q7" s="19">
        <v>0.98</v>
      </c>
      <c r="R7" s="19">
        <v>0.16</v>
      </c>
      <c r="S7" s="19">
        <v>0.17</v>
      </c>
      <c r="T7" s="18">
        <f t="shared" si="0"/>
        <v>99.77000000000001</v>
      </c>
      <c r="U7" s="43">
        <v>1.7</v>
      </c>
      <c r="V7" s="19">
        <v>2.6</v>
      </c>
      <c r="W7" s="19">
        <v>15.6</v>
      </c>
      <c r="Y7" s="19">
        <v>226</v>
      </c>
      <c r="Z7" s="19">
        <v>25</v>
      </c>
      <c r="AE7" s="19">
        <v>15.8</v>
      </c>
      <c r="AF7" s="19">
        <v>1.4</v>
      </c>
      <c r="AG7" s="19">
        <v>254</v>
      </c>
      <c r="AH7" s="19">
        <v>40.5</v>
      </c>
      <c r="AI7" s="19">
        <v>353</v>
      </c>
      <c r="AJ7" s="19">
        <v>136.9</v>
      </c>
      <c r="AK7" s="19">
        <v>3.6</v>
      </c>
      <c r="AL7" s="19">
        <v>7.8</v>
      </c>
      <c r="AM7" s="19">
        <v>4.9000000000000004</v>
      </c>
      <c r="AN7" s="19">
        <v>1.5</v>
      </c>
      <c r="AO7" s="19">
        <v>29.7</v>
      </c>
      <c r="AP7" s="19">
        <v>19.399999999999999</v>
      </c>
      <c r="AQ7" s="19">
        <v>41.4</v>
      </c>
      <c r="AR7" s="19">
        <v>5.22</v>
      </c>
      <c r="AS7" s="19">
        <v>21.1</v>
      </c>
      <c r="AT7" s="19">
        <v>4.49</v>
      </c>
      <c r="AU7" s="19">
        <v>1.22</v>
      </c>
      <c r="AV7" s="19">
        <v>5.2</v>
      </c>
      <c r="AW7" s="19">
        <v>0.88</v>
      </c>
      <c r="AX7" s="19">
        <v>5.05</v>
      </c>
      <c r="AY7" s="19">
        <v>1.1100000000000001</v>
      </c>
      <c r="AZ7" s="19">
        <v>3.21</v>
      </c>
      <c r="BA7" s="19">
        <v>0.48</v>
      </c>
      <c r="BB7" s="19">
        <v>2.9</v>
      </c>
      <c r="BC7" s="19">
        <v>0.41</v>
      </c>
      <c r="BD7" s="24">
        <v>0.70906100000000005</v>
      </c>
      <c r="BE7" s="1">
        <v>0.51234500000000005</v>
      </c>
      <c r="BG7" s="10"/>
    </row>
    <row r="8" spans="1:67" x14ac:dyDescent="0.15">
      <c r="A8" s="21" t="s">
        <v>354</v>
      </c>
      <c r="B8" s="33" t="s">
        <v>113</v>
      </c>
      <c r="C8" s="50" t="s">
        <v>756</v>
      </c>
      <c r="D8" s="21">
        <v>47.793844</v>
      </c>
      <c r="E8" s="21">
        <v>23.713888300000001</v>
      </c>
      <c r="F8" s="97">
        <v>12.6</v>
      </c>
      <c r="G8" s="21">
        <v>0.5</v>
      </c>
      <c r="H8" s="21" t="s">
        <v>54</v>
      </c>
      <c r="I8" s="47">
        <v>57.9</v>
      </c>
      <c r="J8" s="19">
        <v>16.82</v>
      </c>
      <c r="K8" s="19"/>
      <c r="L8" s="19">
        <v>8.5500000000000007</v>
      </c>
      <c r="M8" s="19">
        <v>2.63</v>
      </c>
      <c r="N8" s="19">
        <v>6.06</v>
      </c>
      <c r="O8" s="19">
        <v>2.93</v>
      </c>
      <c r="P8" s="19">
        <v>1.8</v>
      </c>
      <c r="Q8" s="19">
        <v>0.97</v>
      </c>
      <c r="R8" s="19">
        <v>0.25</v>
      </c>
      <c r="S8" s="19">
        <v>0.2</v>
      </c>
      <c r="T8" s="18">
        <f t="shared" si="0"/>
        <v>99.81</v>
      </c>
      <c r="U8" s="43">
        <v>1.7</v>
      </c>
      <c r="V8" s="19">
        <v>3.7</v>
      </c>
      <c r="W8" s="19">
        <v>15</v>
      </c>
      <c r="Y8" s="19">
        <v>168</v>
      </c>
      <c r="Z8" s="19">
        <v>22</v>
      </c>
      <c r="AE8" s="19">
        <v>5.0999999999999996</v>
      </c>
      <c r="AF8" s="19">
        <v>2.2000000000000002</v>
      </c>
      <c r="AG8" s="19">
        <v>275.2</v>
      </c>
      <c r="AH8" s="19">
        <v>55.3</v>
      </c>
      <c r="AI8" s="19">
        <v>455</v>
      </c>
      <c r="AJ8" s="19">
        <v>169.5</v>
      </c>
      <c r="AK8" s="19">
        <v>4.8</v>
      </c>
      <c r="AL8" s="19">
        <v>10.4</v>
      </c>
      <c r="AM8" s="19">
        <v>5.0999999999999996</v>
      </c>
      <c r="AN8" s="19">
        <v>1.8</v>
      </c>
      <c r="AO8" s="19">
        <v>34.9</v>
      </c>
      <c r="AP8" s="19">
        <v>22.8</v>
      </c>
      <c r="AQ8" s="19">
        <v>49.5</v>
      </c>
      <c r="AR8" s="19">
        <v>5.94</v>
      </c>
      <c r="AS8" s="19">
        <v>25.4</v>
      </c>
      <c r="AT8" s="19">
        <v>5.19</v>
      </c>
      <c r="AU8" s="19">
        <v>1.32</v>
      </c>
      <c r="AV8" s="19">
        <v>6.01</v>
      </c>
      <c r="AW8" s="19">
        <v>0.98</v>
      </c>
      <c r="AX8" s="19">
        <v>5.57</v>
      </c>
      <c r="AY8" s="19">
        <v>1.25</v>
      </c>
      <c r="AZ8" s="19">
        <v>3.4</v>
      </c>
      <c r="BA8" s="19">
        <v>0.53</v>
      </c>
      <c r="BB8" s="19">
        <v>3.64</v>
      </c>
      <c r="BC8" s="19">
        <v>0.53</v>
      </c>
      <c r="BD8" s="24">
        <v>0.70907699999999996</v>
      </c>
      <c r="BE8" s="1">
        <v>0.51237100000000002</v>
      </c>
      <c r="BG8" s="10"/>
    </row>
    <row r="9" spans="1:67" x14ac:dyDescent="0.15">
      <c r="A9" s="21" t="s">
        <v>354</v>
      </c>
      <c r="B9" s="33" t="s">
        <v>114</v>
      </c>
      <c r="C9" s="50" t="s">
        <v>756</v>
      </c>
      <c r="D9" s="21">
        <v>47.777342400000002</v>
      </c>
      <c r="E9" s="21">
        <v>23.695907299999998</v>
      </c>
      <c r="F9" s="97">
        <v>11.6</v>
      </c>
      <c r="G9" s="21">
        <v>0.5</v>
      </c>
      <c r="H9" s="21" t="s">
        <v>54</v>
      </c>
      <c r="I9" s="46">
        <v>69.55</v>
      </c>
      <c r="J9" s="17">
        <v>14.78</v>
      </c>
      <c r="K9" s="17"/>
      <c r="L9" s="17">
        <v>3.72</v>
      </c>
      <c r="M9" s="17">
        <v>0.91</v>
      </c>
      <c r="N9" s="17">
        <v>3.04</v>
      </c>
      <c r="O9" s="17">
        <v>3.7</v>
      </c>
      <c r="P9" s="18">
        <v>2.5</v>
      </c>
      <c r="Q9" s="18">
        <v>0.3</v>
      </c>
      <c r="R9" s="18">
        <v>0.08</v>
      </c>
      <c r="S9" s="18">
        <v>7.0000000000000007E-2</v>
      </c>
      <c r="T9" s="18">
        <f t="shared" si="0"/>
        <v>100.55999999999999</v>
      </c>
      <c r="U9" s="42">
        <v>1.91</v>
      </c>
      <c r="V9" s="18">
        <v>4.4000000000000004</v>
      </c>
      <c r="W9" s="18">
        <v>4.9000000000000004</v>
      </c>
      <c r="Y9" s="18">
        <v>34</v>
      </c>
      <c r="Z9" s="18"/>
      <c r="AE9" s="18">
        <v>1.5</v>
      </c>
      <c r="AF9" s="18">
        <v>3.9</v>
      </c>
      <c r="AG9" s="18">
        <v>168.5</v>
      </c>
      <c r="AH9" s="18">
        <v>81.900000000000006</v>
      </c>
      <c r="AI9" s="18">
        <v>472</v>
      </c>
      <c r="AJ9" s="18">
        <v>109.4</v>
      </c>
      <c r="AK9" s="18">
        <v>3.3</v>
      </c>
      <c r="AL9" s="18">
        <v>7.3</v>
      </c>
      <c r="AM9" s="18">
        <v>8.3000000000000007</v>
      </c>
      <c r="AN9" s="18">
        <v>2.5</v>
      </c>
      <c r="AO9" s="18">
        <v>18</v>
      </c>
      <c r="AP9" s="18">
        <v>20.7</v>
      </c>
      <c r="AQ9" s="18">
        <v>40.9</v>
      </c>
      <c r="AR9" s="18">
        <v>4.58</v>
      </c>
      <c r="AS9" s="18">
        <v>16.2</v>
      </c>
      <c r="AT9" s="18">
        <v>3.14</v>
      </c>
      <c r="AU9" s="18">
        <v>0.66</v>
      </c>
      <c r="AV9" s="18">
        <v>3.1</v>
      </c>
      <c r="AW9" s="18">
        <v>0.49</v>
      </c>
      <c r="AX9" s="18">
        <v>3.11</v>
      </c>
      <c r="AY9" s="18">
        <v>0.62</v>
      </c>
      <c r="AZ9" s="18">
        <v>1.98</v>
      </c>
      <c r="BA9" s="18">
        <v>0.28999999999999998</v>
      </c>
      <c r="BB9" s="18">
        <v>2.15</v>
      </c>
      <c r="BC9" s="18">
        <v>0.33</v>
      </c>
      <c r="BG9" s="10"/>
    </row>
    <row r="10" spans="1:67" x14ac:dyDescent="0.15">
      <c r="A10" s="21" t="s">
        <v>354</v>
      </c>
      <c r="B10" s="33" t="s">
        <v>115</v>
      </c>
      <c r="C10" s="50" t="s">
        <v>756</v>
      </c>
      <c r="D10" s="21">
        <v>47.793844</v>
      </c>
      <c r="E10" s="21">
        <v>23.713888300000001</v>
      </c>
      <c r="F10" s="97">
        <v>10.5</v>
      </c>
      <c r="G10" s="21">
        <v>0.4</v>
      </c>
      <c r="H10" s="21" t="s">
        <v>54</v>
      </c>
      <c r="I10" s="47">
        <v>59.77</v>
      </c>
      <c r="J10" s="19">
        <v>16.850000000000001</v>
      </c>
      <c r="K10" s="19"/>
      <c r="L10" s="19">
        <v>6.92</v>
      </c>
      <c r="M10" s="19">
        <v>1.98</v>
      </c>
      <c r="N10" s="19">
        <v>6.13</v>
      </c>
      <c r="O10" s="19">
        <v>2.97</v>
      </c>
      <c r="P10" s="19">
        <v>1.64</v>
      </c>
      <c r="Q10" s="19">
        <v>0.67</v>
      </c>
      <c r="R10" s="19">
        <v>0.12</v>
      </c>
      <c r="S10" s="19">
        <v>0.13</v>
      </c>
      <c r="T10" s="18">
        <f t="shared" si="0"/>
        <v>99.78</v>
      </c>
      <c r="U10" s="43">
        <v>2.6</v>
      </c>
      <c r="V10" s="19">
        <v>5.9</v>
      </c>
      <c r="W10" s="19">
        <v>11</v>
      </c>
      <c r="Y10" s="19">
        <v>136</v>
      </c>
      <c r="Z10" s="19">
        <v>16</v>
      </c>
      <c r="AE10" s="19">
        <v>6.7</v>
      </c>
      <c r="AF10" s="19">
        <v>128.6</v>
      </c>
      <c r="AG10" s="19">
        <v>276.60000000000002</v>
      </c>
      <c r="AH10" s="19">
        <v>94.8</v>
      </c>
      <c r="AI10" s="19">
        <v>340</v>
      </c>
      <c r="AJ10" s="19">
        <v>125.9</v>
      </c>
      <c r="AK10" s="19">
        <v>3.5</v>
      </c>
      <c r="AL10" s="19">
        <v>8.5</v>
      </c>
      <c r="AM10" s="19">
        <v>4.5999999999999996</v>
      </c>
      <c r="AN10" s="19">
        <v>1.3</v>
      </c>
      <c r="AO10" s="19">
        <v>22.2</v>
      </c>
      <c r="AP10" s="19">
        <v>19</v>
      </c>
      <c r="AQ10" s="19">
        <v>37.1</v>
      </c>
      <c r="AR10" s="19">
        <v>4.37</v>
      </c>
      <c r="AS10" s="19">
        <v>18.7</v>
      </c>
      <c r="AT10" s="19">
        <v>3.9</v>
      </c>
      <c r="AU10" s="19">
        <v>1.08</v>
      </c>
      <c r="AV10" s="19">
        <v>3.81</v>
      </c>
      <c r="AW10" s="19">
        <v>0.65</v>
      </c>
      <c r="AX10" s="19">
        <v>4</v>
      </c>
      <c r="AY10" s="19">
        <v>0.8</v>
      </c>
      <c r="AZ10" s="19">
        <v>2.4300000000000002</v>
      </c>
      <c r="BA10" s="19">
        <v>0.36</v>
      </c>
      <c r="BB10" s="19">
        <v>2.46</v>
      </c>
      <c r="BC10" s="19">
        <v>0.4</v>
      </c>
      <c r="BD10" s="24">
        <v>0.70752499999999996</v>
      </c>
      <c r="BE10" s="1">
        <v>0.51243899999999998</v>
      </c>
      <c r="BG10" s="10"/>
    </row>
    <row r="11" spans="1:67" x14ac:dyDescent="0.15">
      <c r="A11" s="21" t="s">
        <v>354</v>
      </c>
      <c r="B11" s="33" t="s">
        <v>116</v>
      </c>
      <c r="C11" s="50" t="s">
        <v>756</v>
      </c>
      <c r="D11" s="21">
        <v>47.725229300000002</v>
      </c>
      <c r="E11" s="21">
        <v>23.624839999999999</v>
      </c>
      <c r="F11" s="97">
        <v>10.5</v>
      </c>
      <c r="G11" s="21">
        <v>0.4</v>
      </c>
      <c r="H11" s="21" t="s">
        <v>54</v>
      </c>
      <c r="I11" s="47">
        <v>56.24</v>
      </c>
      <c r="J11" s="19">
        <v>15.34</v>
      </c>
      <c r="K11" s="19"/>
      <c r="L11" s="19">
        <v>8.18</v>
      </c>
      <c r="M11" s="19">
        <v>5.51</v>
      </c>
      <c r="N11" s="19">
        <v>7.65</v>
      </c>
      <c r="O11" s="19">
        <v>2.0699999999999998</v>
      </c>
      <c r="P11" s="19">
        <v>2.04</v>
      </c>
      <c r="Q11" s="19">
        <v>0.74</v>
      </c>
      <c r="R11" s="19">
        <v>0.16</v>
      </c>
      <c r="S11" s="19">
        <v>0.14000000000000001</v>
      </c>
      <c r="T11" s="18">
        <f t="shared" si="0"/>
        <v>99.77</v>
      </c>
      <c r="U11" s="43">
        <v>1.7</v>
      </c>
      <c r="V11" s="19">
        <v>13.3</v>
      </c>
      <c r="W11" s="19">
        <v>25.2</v>
      </c>
      <c r="Y11" s="19">
        <v>191</v>
      </c>
      <c r="Z11" s="19">
        <v>30</v>
      </c>
      <c r="AE11" s="19">
        <v>8.3000000000000007</v>
      </c>
      <c r="AF11" s="19">
        <v>1.3</v>
      </c>
      <c r="AG11" s="19">
        <v>310.2</v>
      </c>
      <c r="AH11" s="19">
        <v>64.400000000000006</v>
      </c>
      <c r="AI11" s="19">
        <v>399</v>
      </c>
      <c r="AJ11" s="19">
        <v>119.2</v>
      </c>
      <c r="AK11" s="19">
        <v>3.3</v>
      </c>
      <c r="AL11" s="19">
        <v>7.2</v>
      </c>
      <c r="AM11" s="19">
        <v>7.2</v>
      </c>
      <c r="AN11" s="19">
        <v>2.2000000000000002</v>
      </c>
      <c r="AO11" s="19">
        <v>24.7</v>
      </c>
      <c r="AP11" s="19">
        <v>20.8</v>
      </c>
      <c r="AQ11" s="19">
        <v>42.3</v>
      </c>
      <c r="AR11" s="19">
        <v>4.8499999999999996</v>
      </c>
      <c r="AS11" s="19">
        <v>19.3</v>
      </c>
      <c r="AT11" s="19">
        <v>4.21</v>
      </c>
      <c r="AU11" s="19">
        <v>0.96</v>
      </c>
      <c r="AV11" s="19">
        <v>4.51</v>
      </c>
      <c r="AW11" s="19">
        <v>0.67</v>
      </c>
      <c r="AX11" s="19">
        <v>3.82</v>
      </c>
      <c r="AY11" s="19">
        <v>0.8</v>
      </c>
      <c r="AZ11" s="19">
        <v>2.56</v>
      </c>
      <c r="BA11" s="19">
        <v>0.36</v>
      </c>
      <c r="BB11" s="19">
        <v>2.11</v>
      </c>
      <c r="BC11" s="19">
        <v>0.35</v>
      </c>
      <c r="BG11" s="10"/>
    </row>
    <row r="12" spans="1:67" x14ac:dyDescent="0.15">
      <c r="A12" s="21" t="s">
        <v>354</v>
      </c>
      <c r="B12" s="33" t="s">
        <v>117</v>
      </c>
      <c r="C12" s="50" t="s">
        <v>756</v>
      </c>
      <c r="D12" s="21">
        <v>47.668819300000003</v>
      </c>
      <c r="E12" s="21">
        <v>23.741095000000001</v>
      </c>
      <c r="F12" s="97">
        <v>10.5</v>
      </c>
      <c r="G12" s="21">
        <v>0.4</v>
      </c>
      <c r="H12" s="21" t="s">
        <v>54</v>
      </c>
      <c r="I12" s="47">
        <v>55.98</v>
      </c>
      <c r="J12" s="19">
        <v>17.46</v>
      </c>
      <c r="K12" s="19"/>
      <c r="L12" s="19">
        <v>8.66</v>
      </c>
      <c r="M12" s="19">
        <v>3.87</v>
      </c>
      <c r="N12" s="19">
        <v>7.6</v>
      </c>
      <c r="O12" s="19">
        <v>2.82</v>
      </c>
      <c r="P12" s="19">
        <v>1.27</v>
      </c>
      <c r="Q12" s="19">
        <v>0.95</v>
      </c>
      <c r="R12" s="19">
        <v>0.16</v>
      </c>
      <c r="S12" s="19">
        <v>0.13</v>
      </c>
      <c r="T12" s="18">
        <f t="shared" si="0"/>
        <v>99.799999999999983</v>
      </c>
      <c r="U12" s="43">
        <v>0.9</v>
      </c>
      <c r="V12" s="19">
        <v>1.1000000000000001</v>
      </c>
      <c r="W12" s="19">
        <v>17.100000000000001</v>
      </c>
      <c r="Y12" s="19">
        <v>240</v>
      </c>
      <c r="Z12" s="19">
        <v>32</v>
      </c>
      <c r="AE12" s="19">
        <v>3.5</v>
      </c>
      <c r="AF12" s="19">
        <v>1.9</v>
      </c>
      <c r="AG12" s="19">
        <v>301.10000000000002</v>
      </c>
      <c r="AH12" s="19">
        <v>49.8</v>
      </c>
      <c r="AI12" s="19">
        <v>407</v>
      </c>
      <c r="AJ12" s="19">
        <v>123</v>
      </c>
      <c r="AK12" s="19">
        <v>3.3</v>
      </c>
      <c r="AL12" s="19">
        <v>6.9</v>
      </c>
      <c r="AM12" s="19">
        <v>4.9000000000000004</v>
      </c>
      <c r="AN12" s="19">
        <v>1.4</v>
      </c>
      <c r="AO12" s="19">
        <v>25.6</v>
      </c>
      <c r="AP12" s="19">
        <v>19.2</v>
      </c>
      <c r="AQ12" s="19">
        <v>40.6</v>
      </c>
      <c r="AR12" s="19">
        <v>4.8499999999999996</v>
      </c>
      <c r="AS12" s="19">
        <v>19.899999999999999</v>
      </c>
      <c r="AT12" s="19">
        <v>4.3499999999999996</v>
      </c>
      <c r="AU12" s="19">
        <v>1.23</v>
      </c>
      <c r="AV12" s="19">
        <v>4.66</v>
      </c>
      <c r="AW12" s="19">
        <v>0.71</v>
      </c>
      <c r="AX12" s="19">
        <v>4.5199999999999996</v>
      </c>
      <c r="AY12" s="19">
        <v>0.99</v>
      </c>
      <c r="AZ12" s="19">
        <v>2.88</v>
      </c>
      <c r="BA12" s="19">
        <v>0.42</v>
      </c>
      <c r="BB12" s="19">
        <v>2.39</v>
      </c>
      <c r="BC12" s="19">
        <v>0.37</v>
      </c>
      <c r="BD12" s="20">
        <v>0.70917300000000005</v>
      </c>
      <c r="BE12" s="1">
        <v>0.51237299999999997</v>
      </c>
      <c r="BG12" s="10"/>
    </row>
    <row r="13" spans="1:67" x14ac:dyDescent="0.15">
      <c r="A13" s="21" t="s">
        <v>354</v>
      </c>
      <c r="B13" s="33" t="s">
        <v>118</v>
      </c>
      <c r="C13" s="50" t="s">
        <v>756</v>
      </c>
      <c r="D13" s="21">
        <v>47.945253200000003</v>
      </c>
      <c r="E13" s="21">
        <v>23.474148100000001</v>
      </c>
      <c r="F13" s="97">
        <v>10.5</v>
      </c>
      <c r="G13" s="21">
        <v>0.4</v>
      </c>
      <c r="H13" s="21" t="s">
        <v>54</v>
      </c>
      <c r="I13" s="47">
        <v>47.62</v>
      </c>
      <c r="J13" s="19">
        <v>18.95</v>
      </c>
      <c r="K13" s="19"/>
      <c r="L13" s="19">
        <v>11.07</v>
      </c>
      <c r="M13" s="19">
        <v>4.97</v>
      </c>
      <c r="N13" s="19">
        <v>10.63</v>
      </c>
      <c r="O13" s="19">
        <v>1.75</v>
      </c>
      <c r="P13" s="19">
        <v>0.71</v>
      </c>
      <c r="Q13" s="19">
        <v>1.07</v>
      </c>
      <c r="R13" s="19">
        <v>0.19</v>
      </c>
      <c r="S13" s="19">
        <v>0.1</v>
      </c>
      <c r="T13" s="18">
        <f t="shared" si="0"/>
        <v>99.759999999999962</v>
      </c>
      <c r="U13" s="43">
        <v>2.7</v>
      </c>
      <c r="V13" s="19">
        <v>6.3</v>
      </c>
      <c r="W13" s="19">
        <v>33.5</v>
      </c>
      <c r="Y13" s="19">
        <v>361</v>
      </c>
      <c r="Z13" s="19">
        <v>38</v>
      </c>
      <c r="AE13" s="19">
        <v>3.6</v>
      </c>
      <c r="AF13" s="19">
        <v>2.8</v>
      </c>
      <c r="AG13" s="19">
        <v>261.10000000000002</v>
      </c>
      <c r="AH13" s="19">
        <v>16.5</v>
      </c>
      <c r="AI13" s="19">
        <v>191</v>
      </c>
      <c r="AJ13" s="19">
        <v>64</v>
      </c>
      <c r="AK13" s="19">
        <v>1.9</v>
      </c>
      <c r="AL13" s="19">
        <v>4.4000000000000004</v>
      </c>
      <c r="AM13" s="19">
        <v>2.1</v>
      </c>
      <c r="AN13" s="19">
        <v>0.5</v>
      </c>
      <c r="AO13" s="19">
        <v>23.4</v>
      </c>
      <c r="AP13" s="19">
        <v>10.7</v>
      </c>
      <c r="AQ13" s="19">
        <v>23</v>
      </c>
      <c r="AR13" s="19">
        <v>3.26</v>
      </c>
      <c r="AS13" s="19">
        <v>14.4</v>
      </c>
      <c r="AT13" s="19">
        <v>3.52</v>
      </c>
      <c r="AU13" s="19">
        <v>1.06</v>
      </c>
      <c r="AV13" s="19">
        <v>4.1100000000000003</v>
      </c>
      <c r="AW13" s="19">
        <v>0.71</v>
      </c>
      <c r="AX13" s="19">
        <v>4.1900000000000004</v>
      </c>
      <c r="AY13" s="19">
        <v>0.95</v>
      </c>
      <c r="AZ13" s="19">
        <v>2.8</v>
      </c>
      <c r="BA13" s="19">
        <v>0.4</v>
      </c>
      <c r="BB13" s="19">
        <v>2.5299999999999998</v>
      </c>
      <c r="BC13" s="19">
        <v>0.39</v>
      </c>
      <c r="BD13" s="20">
        <v>0.70716100000000004</v>
      </c>
      <c r="BE13" s="20">
        <v>0.51243700000000003</v>
      </c>
      <c r="BG13" s="10"/>
    </row>
    <row r="14" spans="1:67" x14ac:dyDescent="0.15">
      <c r="A14" s="21" t="s">
        <v>354</v>
      </c>
      <c r="B14" s="33" t="s">
        <v>119</v>
      </c>
      <c r="C14" s="50" t="s">
        <v>756</v>
      </c>
      <c r="D14" s="21">
        <v>47.932415200000001</v>
      </c>
      <c r="E14" s="21">
        <v>23.146293100000001</v>
      </c>
      <c r="F14" s="97">
        <v>10.4</v>
      </c>
      <c r="G14" s="21">
        <v>0.9</v>
      </c>
      <c r="H14" s="21" t="s">
        <v>54</v>
      </c>
      <c r="I14" s="46">
        <v>56.38</v>
      </c>
      <c r="J14" s="17">
        <v>18.38</v>
      </c>
      <c r="K14" s="17"/>
      <c r="L14" s="17">
        <v>8.7899999999999991</v>
      </c>
      <c r="M14" s="17">
        <v>3.73</v>
      </c>
      <c r="N14" s="17">
        <v>7.64</v>
      </c>
      <c r="O14" s="17">
        <v>2.68</v>
      </c>
      <c r="P14" s="18">
        <v>1.27</v>
      </c>
      <c r="Q14" s="18">
        <v>0.82</v>
      </c>
      <c r="R14" s="18">
        <v>0.15</v>
      </c>
      <c r="S14" s="18">
        <v>0.14000000000000001</v>
      </c>
      <c r="T14" s="18">
        <f t="shared" si="0"/>
        <v>100.11000000000001</v>
      </c>
      <c r="U14" s="42">
        <v>0.13</v>
      </c>
      <c r="V14" s="18">
        <v>1.7</v>
      </c>
      <c r="W14" s="18">
        <v>18.5</v>
      </c>
      <c r="Y14" s="18">
        <v>193</v>
      </c>
      <c r="Z14" s="18"/>
      <c r="AE14" s="18">
        <v>3.1</v>
      </c>
      <c r="AF14" s="18">
        <v>0.6</v>
      </c>
      <c r="AG14" s="18">
        <v>252.4</v>
      </c>
      <c r="AH14" s="18">
        <v>37.700000000000003</v>
      </c>
      <c r="AI14" s="18">
        <v>229</v>
      </c>
      <c r="AJ14" s="18">
        <v>81.400000000000006</v>
      </c>
      <c r="AK14" s="18">
        <v>2.2999999999999998</v>
      </c>
      <c r="AL14" s="18">
        <v>5.7</v>
      </c>
      <c r="AM14" s="18">
        <v>3</v>
      </c>
      <c r="AN14" s="18">
        <v>0.6</v>
      </c>
      <c r="AO14" s="18">
        <v>22.3</v>
      </c>
      <c r="AP14" s="18">
        <v>12.2</v>
      </c>
      <c r="AQ14" s="18">
        <v>27</v>
      </c>
      <c r="AR14" s="18">
        <v>3.7</v>
      </c>
      <c r="AS14" s="18">
        <v>14.9</v>
      </c>
      <c r="AT14" s="18">
        <v>3.73</v>
      </c>
      <c r="AU14" s="18">
        <v>1.01</v>
      </c>
      <c r="AV14" s="18">
        <v>4.01</v>
      </c>
      <c r="AW14" s="18">
        <v>0.63</v>
      </c>
      <c r="AX14" s="18">
        <v>3.85</v>
      </c>
      <c r="AY14" s="18">
        <v>0.81</v>
      </c>
      <c r="AZ14" s="18">
        <v>2.4</v>
      </c>
      <c r="BA14" s="18">
        <v>0.35</v>
      </c>
      <c r="BB14" s="18">
        <v>2.44</v>
      </c>
      <c r="BC14" s="18">
        <v>0.38</v>
      </c>
      <c r="BG14" s="10"/>
    </row>
    <row r="15" spans="1:67" x14ac:dyDescent="0.15">
      <c r="A15" s="21" t="s">
        <v>354</v>
      </c>
      <c r="B15" s="33" t="s">
        <v>120</v>
      </c>
      <c r="C15" s="50" t="s">
        <v>756</v>
      </c>
      <c r="D15" s="21">
        <v>48.040502500000002</v>
      </c>
      <c r="E15" s="21">
        <v>23.203596600000001</v>
      </c>
      <c r="F15" s="97">
        <v>9.4</v>
      </c>
      <c r="G15" s="21">
        <v>0.4</v>
      </c>
      <c r="H15" s="21" t="s">
        <v>54</v>
      </c>
      <c r="I15" s="47">
        <v>57.69</v>
      </c>
      <c r="J15" s="19">
        <v>17.420000000000002</v>
      </c>
      <c r="K15" s="19"/>
      <c r="L15" s="19">
        <v>7.93</v>
      </c>
      <c r="M15" s="19">
        <v>3.48</v>
      </c>
      <c r="N15" s="19">
        <v>6.66</v>
      </c>
      <c r="O15" s="19">
        <v>2.71</v>
      </c>
      <c r="P15" s="19">
        <v>1.9</v>
      </c>
      <c r="Q15" s="19">
        <v>0.78</v>
      </c>
      <c r="R15" s="19">
        <v>0.15</v>
      </c>
      <c r="S15" s="19">
        <v>0.14000000000000001</v>
      </c>
      <c r="T15" s="18">
        <f t="shared" si="0"/>
        <v>99.86</v>
      </c>
      <c r="U15" s="43">
        <v>1</v>
      </c>
      <c r="V15" s="19">
        <v>3.8</v>
      </c>
      <c r="W15" s="19">
        <v>16.3</v>
      </c>
      <c r="Y15" s="19">
        <v>178</v>
      </c>
      <c r="Z15" s="19">
        <v>22</v>
      </c>
      <c r="AE15" s="19">
        <v>9.1</v>
      </c>
      <c r="AF15" s="19">
        <v>1.6</v>
      </c>
      <c r="AG15" s="19">
        <v>307</v>
      </c>
      <c r="AH15" s="19">
        <v>63.6</v>
      </c>
      <c r="AI15" s="19">
        <v>459</v>
      </c>
      <c r="AJ15" s="19">
        <v>137.30000000000001</v>
      </c>
      <c r="AK15" s="19">
        <v>3.9</v>
      </c>
      <c r="AL15" s="19">
        <v>7.8</v>
      </c>
      <c r="AM15" s="19">
        <v>6.6</v>
      </c>
      <c r="AN15" s="19">
        <v>1.8</v>
      </c>
      <c r="AO15" s="19">
        <v>23.6</v>
      </c>
      <c r="AP15" s="19">
        <v>20.399999999999999</v>
      </c>
      <c r="AQ15" s="19">
        <v>44.5</v>
      </c>
      <c r="AR15" s="19">
        <v>5.07</v>
      </c>
      <c r="AS15" s="19">
        <v>19.600000000000001</v>
      </c>
      <c r="AT15" s="19">
        <v>3.94</v>
      </c>
      <c r="AU15" s="19">
        <v>1</v>
      </c>
      <c r="AV15" s="19">
        <v>4.3899999999999997</v>
      </c>
      <c r="AW15" s="19">
        <v>0.71</v>
      </c>
      <c r="AX15" s="19">
        <v>4.05</v>
      </c>
      <c r="AY15" s="19">
        <v>0.8</v>
      </c>
      <c r="AZ15" s="19">
        <v>2.34</v>
      </c>
      <c r="BA15" s="19">
        <v>0.35</v>
      </c>
      <c r="BB15" s="19">
        <v>2.33</v>
      </c>
      <c r="BC15" s="19">
        <v>0.34</v>
      </c>
      <c r="BD15" s="20">
        <v>0.71072599999999997</v>
      </c>
      <c r="BE15" s="20">
        <v>0.51236199999999998</v>
      </c>
      <c r="BG15" s="10"/>
    </row>
    <row r="16" spans="1:67" x14ac:dyDescent="0.15">
      <c r="A16" s="21" t="s">
        <v>354</v>
      </c>
      <c r="B16" s="33" t="s">
        <v>121</v>
      </c>
      <c r="C16" s="50" t="s">
        <v>756</v>
      </c>
      <c r="D16" s="21">
        <v>47.671612500000002</v>
      </c>
      <c r="E16" s="21">
        <v>23.7757045</v>
      </c>
      <c r="F16" s="97">
        <v>9.4</v>
      </c>
      <c r="G16" s="21">
        <v>0.4</v>
      </c>
      <c r="H16" s="21" t="s">
        <v>54</v>
      </c>
      <c r="I16" s="47">
        <v>63.04</v>
      </c>
      <c r="J16" s="19">
        <v>16.11</v>
      </c>
      <c r="K16" s="19"/>
      <c r="L16" s="19">
        <v>5.69</v>
      </c>
      <c r="M16" s="19">
        <v>1.43</v>
      </c>
      <c r="N16" s="19">
        <v>4.4800000000000004</v>
      </c>
      <c r="O16" s="19">
        <v>3.11</v>
      </c>
      <c r="P16" s="19">
        <v>3.55</v>
      </c>
      <c r="Q16" s="19">
        <v>0.64</v>
      </c>
      <c r="R16" s="19">
        <v>0.13</v>
      </c>
      <c r="S16" s="19">
        <v>0.16</v>
      </c>
      <c r="T16" s="18">
        <f t="shared" si="0"/>
        <v>99.740000000000009</v>
      </c>
      <c r="U16" s="43">
        <v>1.4</v>
      </c>
      <c r="V16" s="19">
        <v>3.8</v>
      </c>
      <c r="W16" s="19">
        <v>8.8000000000000007</v>
      </c>
      <c r="Y16" s="19">
        <v>68</v>
      </c>
      <c r="Z16" s="19">
        <v>12</v>
      </c>
      <c r="AE16" s="19">
        <v>7.4</v>
      </c>
      <c r="AF16" s="19">
        <v>6.7</v>
      </c>
      <c r="AG16" s="19">
        <v>321.10000000000002</v>
      </c>
      <c r="AH16" s="19">
        <v>134.19999999999999</v>
      </c>
      <c r="AI16" s="19">
        <v>765</v>
      </c>
      <c r="AJ16" s="19">
        <v>221.8</v>
      </c>
      <c r="AK16" s="19">
        <v>6</v>
      </c>
      <c r="AL16" s="19">
        <v>14.1</v>
      </c>
      <c r="AM16" s="19">
        <v>13.3</v>
      </c>
      <c r="AN16" s="19">
        <v>5.2</v>
      </c>
      <c r="AO16" s="19">
        <v>32</v>
      </c>
      <c r="AP16" s="19">
        <v>31.9</v>
      </c>
      <c r="AQ16" s="19">
        <v>64.400000000000006</v>
      </c>
      <c r="AR16" s="19">
        <v>7.28</v>
      </c>
      <c r="AS16" s="19">
        <v>27.8</v>
      </c>
      <c r="AT16" s="19">
        <v>5.49</v>
      </c>
      <c r="AU16" s="19">
        <v>1.1399999999999999</v>
      </c>
      <c r="AV16" s="19">
        <v>5.27</v>
      </c>
      <c r="AW16" s="19">
        <v>0.88</v>
      </c>
      <c r="AX16" s="19">
        <v>5.03</v>
      </c>
      <c r="AY16" s="19">
        <v>1.1200000000000001</v>
      </c>
      <c r="AZ16" s="19">
        <v>3.41</v>
      </c>
      <c r="BA16" s="19">
        <v>0.51</v>
      </c>
      <c r="BB16" s="19">
        <v>3.15</v>
      </c>
      <c r="BC16" s="19">
        <v>0.52</v>
      </c>
      <c r="BD16" s="20">
        <v>0.70914900000000003</v>
      </c>
      <c r="BE16" s="20">
        <v>0.51237600000000005</v>
      </c>
      <c r="BG16" s="10"/>
    </row>
    <row r="17" spans="1:59" x14ac:dyDescent="0.15">
      <c r="A17" s="21" t="s">
        <v>354</v>
      </c>
      <c r="B17" s="33" t="s">
        <v>122</v>
      </c>
      <c r="C17" s="50" t="s">
        <v>756</v>
      </c>
      <c r="D17" s="21">
        <v>47.582979899999998</v>
      </c>
      <c r="E17" s="21">
        <v>23.789362499999999</v>
      </c>
      <c r="F17" s="97">
        <v>9.4</v>
      </c>
      <c r="G17" s="21">
        <v>0.4</v>
      </c>
      <c r="H17" s="21" t="s">
        <v>54</v>
      </c>
      <c r="I17" s="47">
        <v>57.22</v>
      </c>
      <c r="J17" s="19">
        <v>18.52</v>
      </c>
      <c r="K17" s="19"/>
      <c r="L17" s="19">
        <v>8.1</v>
      </c>
      <c r="M17" s="19">
        <v>2.78</v>
      </c>
      <c r="N17" s="19">
        <v>7.3</v>
      </c>
      <c r="O17" s="19">
        <v>2.77</v>
      </c>
      <c r="P17" s="19">
        <v>1.67</v>
      </c>
      <c r="Q17" s="19">
        <v>0.86</v>
      </c>
      <c r="R17" s="19">
        <v>0.15</v>
      </c>
      <c r="S17" s="19">
        <v>0.17</v>
      </c>
      <c r="T17" s="18">
        <f t="shared" si="0"/>
        <v>99.839999999999989</v>
      </c>
      <c r="U17" s="43">
        <v>0.3</v>
      </c>
      <c r="V17" s="19">
        <v>1.9</v>
      </c>
      <c r="W17" s="19">
        <v>11.5</v>
      </c>
      <c r="Y17" s="19">
        <v>160</v>
      </c>
      <c r="Z17" s="19">
        <v>23</v>
      </c>
      <c r="AE17" s="19">
        <v>9.5</v>
      </c>
      <c r="AF17" s="19">
        <v>1.1000000000000001</v>
      </c>
      <c r="AG17" s="19">
        <v>324.8</v>
      </c>
      <c r="AH17" s="19">
        <v>54.1</v>
      </c>
      <c r="AI17" s="19">
        <v>414</v>
      </c>
      <c r="AJ17" s="19">
        <v>142.4</v>
      </c>
      <c r="AK17" s="19">
        <v>3.5</v>
      </c>
      <c r="AL17" s="19">
        <v>7.6</v>
      </c>
      <c r="AM17" s="19">
        <v>5.8</v>
      </c>
      <c r="AN17" s="19">
        <v>1.8</v>
      </c>
      <c r="AO17" s="19">
        <v>22.6</v>
      </c>
      <c r="AP17" s="19">
        <v>19.5</v>
      </c>
      <c r="AQ17" s="19">
        <v>42.6</v>
      </c>
      <c r="AR17" s="19">
        <v>4.96</v>
      </c>
      <c r="AS17" s="19">
        <v>19.899999999999999</v>
      </c>
      <c r="AT17" s="19">
        <v>4.16</v>
      </c>
      <c r="AU17" s="19">
        <v>1.19</v>
      </c>
      <c r="AV17" s="19">
        <v>4.3899999999999997</v>
      </c>
      <c r="AW17" s="19">
        <v>0.72</v>
      </c>
      <c r="AX17" s="19">
        <v>4.16</v>
      </c>
      <c r="AY17" s="19">
        <v>0.92</v>
      </c>
      <c r="AZ17" s="19">
        <v>2.65</v>
      </c>
      <c r="BA17" s="19">
        <v>0.36</v>
      </c>
      <c r="BB17" s="19">
        <v>2.21</v>
      </c>
      <c r="BC17" s="19">
        <v>0.33</v>
      </c>
      <c r="BD17" s="20">
        <v>0.70987900000000004</v>
      </c>
      <c r="BE17" s="20">
        <v>0.51236300000000001</v>
      </c>
      <c r="BG17" s="10"/>
    </row>
    <row r="18" spans="1:59" x14ac:dyDescent="0.15">
      <c r="A18" s="21" t="s">
        <v>354</v>
      </c>
      <c r="B18" s="33" t="s">
        <v>123</v>
      </c>
      <c r="C18" s="50" t="s">
        <v>756</v>
      </c>
      <c r="D18" s="21">
        <v>47.659456800000001</v>
      </c>
      <c r="E18" s="21">
        <v>23.814218199999999</v>
      </c>
      <c r="F18" s="97">
        <v>9.4</v>
      </c>
      <c r="G18" s="21">
        <v>0.4</v>
      </c>
      <c r="H18" s="21" t="s">
        <v>54</v>
      </c>
      <c r="I18" s="47">
        <v>57.41</v>
      </c>
      <c r="J18" s="19">
        <v>16.57</v>
      </c>
      <c r="K18" s="19"/>
      <c r="L18" s="19">
        <v>8.32</v>
      </c>
      <c r="M18" s="19">
        <v>3.93</v>
      </c>
      <c r="N18" s="19">
        <v>7</v>
      </c>
      <c r="O18" s="19">
        <v>2.46</v>
      </c>
      <c r="P18" s="19">
        <v>1.85</v>
      </c>
      <c r="Q18" s="19">
        <v>0.72</v>
      </c>
      <c r="R18" s="19">
        <v>0.16</v>
      </c>
      <c r="S18" s="19">
        <v>0.1</v>
      </c>
      <c r="T18" s="18">
        <f t="shared" si="0"/>
        <v>99.819999999999965</v>
      </c>
      <c r="U18" s="43">
        <v>1.3</v>
      </c>
      <c r="V18" s="19">
        <v>2.9</v>
      </c>
      <c r="W18" s="19">
        <v>17.7</v>
      </c>
      <c r="Y18" s="19">
        <v>184</v>
      </c>
      <c r="Z18" s="19">
        <v>25</v>
      </c>
      <c r="AE18" s="19">
        <v>9.6</v>
      </c>
      <c r="AF18" s="19">
        <v>1.6</v>
      </c>
      <c r="AG18" s="19">
        <v>266.7</v>
      </c>
      <c r="AH18" s="19">
        <v>63.5</v>
      </c>
      <c r="AI18" s="19">
        <v>402</v>
      </c>
      <c r="AJ18" s="19">
        <v>118.9</v>
      </c>
      <c r="AK18" s="19">
        <v>3.2</v>
      </c>
      <c r="AL18" s="19">
        <v>6.9</v>
      </c>
      <c r="AM18" s="19">
        <v>5.9</v>
      </c>
      <c r="AN18" s="19">
        <v>1.8</v>
      </c>
      <c r="AO18" s="19">
        <v>21</v>
      </c>
      <c r="AP18" s="19">
        <v>18.2</v>
      </c>
      <c r="AQ18" s="19">
        <v>37.799999999999997</v>
      </c>
      <c r="AR18" s="19">
        <v>4.32</v>
      </c>
      <c r="AS18" s="19">
        <v>17.8</v>
      </c>
      <c r="AT18" s="19">
        <v>3.86</v>
      </c>
      <c r="AU18" s="19">
        <v>1.01</v>
      </c>
      <c r="AV18" s="19">
        <v>4.08</v>
      </c>
      <c r="AW18" s="19">
        <v>0.62</v>
      </c>
      <c r="AX18" s="19">
        <v>3.65</v>
      </c>
      <c r="AY18" s="19">
        <v>0.81</v>
      </c>
      <c r="AZ18" s="19">
        <v>2.34</v>
      </c>
      <c r="BA18" s="19">
        <v>0.38</v>
      </c>
      <c r="BB18" s="19">
        <v>2.21</v>
      </c>
      <c r="BC18" s="19">
        <v>0.33</v>
      </c>
      <c r="BD18" s="20">
        <v>0.71072599999999997</v>
      </c>
      <c r="BE18" s="20">
        <v>0.51239999999999997</v>
      </c>
      <c r="BG18" s="10"/>
    </row>
    <row r="19" spans="1:59" x14ac:dyDescent="0.15">
      <c r="A19" s="21" t="s">
        <v>354</v>
      </c>
      <c r="B19" s="33" t="s">
        <v>124</v>
      </c>
      <c r="C19" s="50" t="s">
        <v>756</v>
      </c>
      <c r="D19" s="21">
        <v>47.771972599999998</v>
      </c>
      <c r="E19" s="21">
        <v>23.6665153</v>
      </c>
      <c r="F19" s="97">
        <v>9.4</v>
      </c>
      <c r="G19" s="21">
        <v>0.4</v>
      </c>
      <c r="H19" s="21" t="s">
        <v>54</v>
      </c>
      <c r="I19" s="46">
        <v>62.41</v>
      </c>
      <c r="J19" s="17">
        <v>16.98</v>
      </c>
      <c r="K19" s="17"/>
      <c r="L19" s="17">
        <v>6.41</v>
      </c>
      <c r="M19" s="17">
        <v>2.35</v>
      </c>
      <c r="N19" s="17">
        <v>5.43</v>
      </c>
      <c r="O19" s="17">
        <v>3.03</v>
      </c>
      <c r="P19" s="18">
        <v>2.34</v>
      </c>
      <c r="Q19" s="18">
        <v>0.7</v>
      </c>
      <c r="R19" s="18">
        <v>0.11</v>
      </c>
      <c r="S19" s="18">
        <v>0.13</v>
      </c>
      <c r="T19" s="18">
        <f t="shared" si="0"/>
        <v>100.24999999999999</v>
      </c>
      <c r="U19" s="42">
        <v>0.36</v>
      </c>
      <c r="V19" s="18">
        <v>1.7</v>
      </c>
      <c r="W19" s="18">
        <v>13.3</v>
      </c>
      <c r="Y19" s="18">
        <v>129</v>
      </c>
      <c r="Z19" s="18"/>
      <c r="AE19" s="18">
        <v>2.9</v>
      </c>
      <c r="AF19" s="18">
        <v>2.7</v>
      </c>
      <c r="AG19" s="18">
        <v>227</v>
      </c>
      <c r="AH19" s="18">
        <v>73.7</v>
      </c>
      <c r="AI19" s="18">
        <v>495</v>
      </c>
      <c r="AJ19" s="18">
        <v>134.5</v>
      </c>
      <c r="AK19" s="18">
        <v>3.8</v>
      </c>
      <c r="AL19" s="18">
        <v>8.6999999999999993</v>
      </c>
      <c r="AM19" s="18">
        <v>8.1</v>
      </c>
      <c r="AN19" s="18">
        <v>2.2999999999999998</v>
      </c>
      <c r="AO19" s="18">
        <v>24.6</v>
      </c>
      <c r="AP19" s="18">
        <v>23.6</v>
      </c>
      <c r="AQ19" s="18">
        <v>43.6</v>
      </c>
      <c r="AR19" s="18">
        <v>5.74</v>
      </c>
      <c r="AS19" s="18">
        <v>21.6</v>
      </c>
      <c r="AT19" s="18">
        <v>4.45</v>
      </c>
      <c r="AU19" s="18">
        <v>1.1599999999999999</v>
      </c>
      <c r="AV19" s="18">
        <v>4.45</v>
      </c>
      <c r="AW19" s="18">
        <v>0.71</v>
      </c>
      <c r="AX19" s="18">
        <v>4.4000000000000004</v>
      </c>
      <c r="AY19" s="18">
        <v>0.92</v>
      </c>
      <c r="AZ19" s="18">
        <v>2.5499999999999998</v>
      </c>
      <c r="BA19" s="18">
        <v>0.39</v>
      </c>
      <c r="BB19" s="18">
        <v>2.6</v>
      </c>
      <c r="BC19" s="18">
        <v>0.39</v>
      </c>
      <c r="BG19" s="10"/>
    </row>
    <row r="20" spans="1:59" x14ac:dyDescent="0.15">
      <c r="A20" s="21" t="s">
        <v>354</v>
      </c>
      <c r="B20" s="33" t="s">
        <v>125</v>
      </c>
      <c r="C20" s="50" t="s">
        <v>756</v>
      </c>
      <c r="D20" s="21">
        <v>47.676508900000002</v>
      </c>
      <c r="E20" s="21">
        <v>23.8215401</v>
      </c>
      <c r="F20" s="97">
        <v>9.4</v>
      </c>
      <c r="G20" s="21">
        <v>0.4</v>
      </c>
      <c r="H20" s="21" t="s">
        <v>54</v>
      </c>
      <c r="I20" s="47">
        <v>54.4</v>
      </c>
      <c r="J20" s="19">
        <v>18.239999999999998</v>
      </c>
      <c r="K20" s="19"/>
      <c r="L20" s="19">
        <v>7.91</v>
      </c>
      <c r="M20" s="19">
        <v>2.67</v>
      </c>
      <c r="N20" s="19">
        <v>7.86</v>
      </c>
      <c r="O20" s="19">
        <v>2.7</v>
      </c>
      <c r="P20" s="19">
        <v>1.94</v>
      </c>
      <c r="Q20" s="19">
        <v>1.01</v>
      </c>
      <c r="R20" s="19">
        <v>0.13</v>
      </c>
      <c r="S20" s="19">
        <v>0.22</v>
      </c>
      <c r="T20" s="18">
        <f t="shared" si="0"/>
        <v>99.78</v>
      </c>
      <c r="U20" s="43">
        <v>2.7</v>
      </c>
      <c r="V20" s="19">
        <v>2.9</v>
      </c>
      <c r="W20" s="19">
        <v>14.6</v>
      </c>
      <c r="Y20" s="19">
        <v>93</v>
      </c>
      <c r="Z20" s="19">
        <v>15</v>
      </c>
      <c r="AE20" s="19">
        <v>19.100000000000001</v>
      </c>
      <c r="AF20" s="19">
        <v>1.9</v>
      </c>
      <c r="AG20" s="19">
        <v>615.79999999999995</v>
      </c>
      <c r="AH20" s="19">
        <v>68</v>
      </c>
      <c r="AI20" s="19">
        <v>448</v>
      </c>
      <c r="AJ20" s="19">
        <v>152.19999999999999</v>
      </c>
      <c r="AK20" s="19">
        <v>3.9</v>
      </c>
      <c r="AL20" s="19">
        <v>12.4</v>
      </c>
      <c r="AM20" s="19">
        <v>7.5</v>
      </c>
      <c r="AN20" s="19">
        <v>2.6</v>
      </c>
      <c r="AO20" s="19">
        <v>25.7</v>
      </c>
      <c r="AP20" s="19">
        <v>26.8</v>
      </c>
      <c r="AQ20" s="19">
        <v>52.8</v>
      </c>
      <c r="AR20" s="19">
        <v>6.21</v>
      </c>
      <c r="AS20" s="19">
        <v>25.1</v>
      </c>
      <c r="AT20" s="19">
        <v>5.3</v>
      </c>
      <c r="AU20" s="19">
        <v>1.32</v>
      </c>
      <c r="AV20" s="19">
        <v>5.05</v>
      </c>
      <c r="AW20" s="19">
        <v>0.83</v>
      </c>
      <c r="AX20" s="19">
        <v>4.96</v>
      </c>
      <c r="AY20" s="19">
        <v>1.01</v>
      </c>
      <c r="AZ20" s="19">
        <v>2.9</v>
      </c>
      <c r="BA20" s="19">
        <v>0.45</v>
      </c>
      <c r="BB20" s="19">
        <v>2.73</v>
      </c>
      <c r="BC20" s="19">
        <v>0.43</v>
      </c>
      <c r="BD20" s="20">
        <v>0.70807100000000001</v>
      </c>
      <c r="BE20" s="20">
        <v>0.51233700000000004</v>
      </c>
      <c r="BG20" s="10"/>
    </row>
    <row r="21" spans="1:59" x14ac:dyDescent="0.15">
      <c r="A21" s="21" t="s">
        <v>354</v>
      </c>
      <c r="B21" s="33" t="s">
        <v>126</v>
      </c>
      <c r="C21" s="50" t="s">
        <v>756</v>
      </c>
      <c r="D21" s="21">
        <v>47.748062599999997</v>
      </c>
      <c r="E21" s="21">
        <v>23.676978999999999</v>
      </c>
      <c r="F21" s="97">
        <v>9.4</v>
      </c>
      <c r="G21" s="21">
        <v>0.4</v>
      </c>
      <c r="H21" s="21" t="s">
        <v>54</v>
      </c>
      <c r="I21" s="47">
        <v>51.99</v>
      </c>
      <c r="J21" s="19">
        <v>19.899999999999999</v>
      </c>
      <c r="K21" s="19"/>
      <c r="L21" s="19">
        <v>7.54</v>
      </c>
      <c r="M21" s="19">
        <v>4</v>
      </c>
      <c r="N21" s="19">
        <v>9.52</v>
      </c>
      <c r="O21" s="19">
        <v>2.3199999999999998</v>
      </c>
      <c r="P21" s="19">
        <v>1.24</v>
      </c>
      <c r="Q21" s="19">
        <v>0.83</v>
      </c>
      <c r="R21" s="19">
        <v>0.13</v>
      </c>
      <c r="S21" s="19">
        <v>0.13</v>
      </c>
      <c r="T21" s="18">
        <f t="shared" si="0"/>
        <v>99.799999999999983</v>
      </c>
      <c r="U21" s="43">
        <v>2.2000000000000002</v>
      </c>
      <c r="V21" s="19">
        <v>2.8</v>
      </c>
      <c r="W21" s="19">
        <v>20.2</v>
      </c>
      <c r="Y21" s="19">
        <v>219</v>
      </c>
      <c r="Z21" s="19">
        <v>24</v>
      </c>
      <c r="AE21" s="19">
        <v>19.100000000000001</v>
      </c>
      <c r="AF21" s="19">
        <v>0.9</v>
      </c>
      <c r="AG21" s="19">
        <v>388.8</v>
      </c>
      <c r="AH21" s="19">
        <v>39.6</v>
      </c>
      <c r="AI21" s="19">
        <v>399</v>
      </c>
      <c r="AJ21" s="19">
        <v>93.3</v>
      </c>
      <c r="AK21" s="19">
        <v>2.6</v>
      </c>
      <c r="AL21" s="19">
        <v>5.7</v>
      </c>
      <c r="AM21" s="19">
        <v>4.3</v>
      </c>
      <c r="AN21" s="19">
        <v>1.4</v>
      </c>
      <c r="AO21" s="19">
        <v>18.399999999999999</v>
      </c>
      <c r="AP21" s="19">
        <v>16.5</v>
      </c>
      <c r="AQ21" s="19">
        <v>32.799999999999997</v>
      </c>
      <c r="AR21" s="19">
        <v>3.93</v>
      </c>
      <c r="AS21" s="19">
        <v>16.399999999999999</v>
      </c>
      <c r="AT21" s="19">
        <v>3.43</v>
      </c>
      <c r="AU21" s="19">
        <v>1.0900000000000001</v>
      </c>
      <c r="AV21" s="19">
        <v>3.47</v>
      </c>
      <c r="AW21" s="19">
        <v>0.57999999999999996</v>
      </c>
      <c r="AX21" s="19">
        <v>3.49</v>
      </c>
      <c r="AY21" s="19">
        <v>0.7</v>
      </c>
      <c r="AZ21" s="19">
        <v>1.99</v>
      </c>
      <c r="BA21" s="19">
        <v>0.3</v>
      </c>
      <c r="BB21" s="19">
        <v>1.88</v>
      </c>
      <c r="BC21" s="19">
        <v>0.28999999999999998</v>
      </c>
      <c r="BG21" s="10"/>
    </row>
    <row r="22" spans="1:59" x14ac:dyDescent="0.15">
      <c r="A22" s="21" t="s">
        <v>354</v>
      </c>
      <c r="B22" s="33" t="s">
        <v>127</v>
      </c>
      <c r="C22" s="50" t="s">
        <v>756</v>
      </c>
      <c r="D22" s="21">
        <v>47.783049499999997</v>
      </c>
      <c r="E22" s="21">
        <v>23.777429000000001</v>
      </c>
      <c r="F22" s="97">
        <v>9.5</v>
      </c>
      <c r="G22" s="21">
        <v>0.2</v>
      </c>
      <c r="H22" s="21" t="s">
        <v>54</v>
      </c>
      <c r="I22" s="47">
        <v>58.73</v>
      </c>
      <c r="J22" s="19">
        <v>16.170000000000002</v>
      </c>
      <c r="K22" s="19"/>
      <c r="L22" s="19">
        <v>6.98</v>
      </c>
      <c r="M22" s="19">
        <v>3.34</v>
      </c>
      <c r="N22" s="19">
        <v>6.92</v>
      </c>
      <c r="O22" s="19">
        <v>2.38</v>
      </c>
      <c r="P22" s="19">
        <v>2.0299999999999998</v>
      </c>
      <c r="Q22" s="19">
        <v>0.86</v>
      </c>
      <c r="R22" s="19">
        <v>0.14000000000000001</v>
      </c>
      <c r="S22" s="19">
        <v>0.12</v>
      </c>
      <c r="T22" s="18">
        <f t="shared" si="0"/>
        <v>99.77000000000001</v>
      </c>
      <c r="U22" s="43">
        <v>2.1</v>
      </c>
      <c r="V22" s="19">
        <v>4.2</v>
      </c>
      <c r="W22" s="19">
        <v>16.399999999999999</v>
      </c>
      <c r="Y22" s="19">
        <v>196</v>
      </c>
      <c r="Z22" s="19">
        <v>26</v>
      </c>
      <c r="AE22" s="19">
        <v>3</v>
      </c>
      <c r="AF22" s="19">
        <v>10.8</v>
      </c>
      <c r="AG22" s="19">
        <v>242.9</v>
      </c>
      <c r="AH22" s="19">
        <v>158.80000000000001</v>
      </c>
      <c r="AI22" s="19">
        <v>358</v>
      </c>
      <c r="AJ22" s="19">
        <v>152.6</v>
      </c>
      <c r="AK22" s="19">
        <v>4.2</v>
      </c>
      <c r="AL22" s="19">
        <v>7.8</v>
      </c>
      <c r="AM22" s="19">
        <v>5.6</v>
      </c>
      <c r="AN22" s="19">
        <v>2</v>
      </c>
      <c r="AO22" s="19">
        <v>29.6</v>
      </c>
      <c r="AP22" s="19">
        <v>17.899999999999999</v>
      </c>
      <c r="AQ22" s="19">
        <v>38.200000000000003</v>
      </c>
      <c r="AR22" s="19">
        <v>4.82</v>
      </c>
      <c r="AS22" s="19">
        <v>19.7</v>
      </c>
      <c r="AT22" s="19">
        <v>5.16</v>
      </c>
      <c r="AU22" s="19">
        <v>1.0900000000000001</v>
      </c>
      <c r="AV22" s="19">
        <v>5.0199999999999996</v>
      </c>
      <c r="AW22" s="19">
        <v>0.89</v>
      </c>
      <c r="AX22" s="19">
        <v>5.27</v>
      </c>
      <c r="AY22" s="19">
        <v>1.1100000000000001</v>
      </c>
      <c r="AZ22" s="19">
        <v>3.17</v>
      </c>
      <c r="BA22" s="19">
        <v>0.48</v>
      </c>
      <c r="BB22" s="19">
        <v>3.04</v>
      </c>
      <c r="BC22" s="19">
        <v>0.47</v>
      </c>
      <c r="BD22" s="20">
        <v>0.70834399999999997</v>
      </c>
      <c r="BE22" s="20">
        <v>0.51248199999999999</v>
      </c>
      <c r="BG22" s="10"/>
    </row>
    <row r="23" spans="1:59" x14ac:dyDescent="0.15">
      <c r="A23" s="21" t="s">
        <v>354</v>
      </c>
      <c r="B23" s="33" t="s">
        <v>128</v>
      </c>
      <c r="C23" s="50" t="s">
        <v>756</v>
      </c>
      <c r="D23" s="21">
        <v>47.673166700000003</v>
      </c>
      <c r="E23" s="21">
        <v>23.5195419</v>
      </c>
      <c r="F23" s="97">
        <v>9.3000000000000007</v>
      </c>
      <c r="G23" s="21">
        <v>0.4</v>
      </c>
      <c r="H23" s="21" t="s">
        <v>54</v>
      </c>
      <c r="I23" s="47">
        <v>59.03</v>
      </c>
      <c r="J23" s="19">
        <v>16.7</v>
      </c>
      <c r="K23" s="19"/>
      <c r="L23" s="19">
        <v>7.41</v>
      </c>
      <c r="M23" s="19">
        <v>3.59</v>
      </c>
      <c r="N23" s="19">
        <v>6.66</v>
      </c>
      <c r="O23" s="19">
        <v>2.59</v>
      </c>
      <c r="P23" s="19">
        <v>2.36</v>
      </c>
      <c r="Q23" s="19">
        <v>0.71</v>
      </c>
      <c r="R23" s="19">
        <v>0.14000000000000001</v>
      </c>
      <c r="S23" s="19">
        <v>0.13</v>
      </c>
      <c r="T23" s="18">
        <f t="shared" si="0"/>
        <v>99.82</v>
      </c>
      <c r="U23" s="43">
        <v>0.5</v>
      </c>
      <c r="V23" s="19">
        <v>4.5999999999999996</v>
      </c>
      <c r="W23" s="19">
        <v>17.100000000000001</v>
      </c>
      <c r="Y23" s="19">
        <v>184</v>
      </c>
      <c r="Z23" s="19">
        <v>20</v>
      </c>
      <c r="AE23" s="19">
        <v>7.8</v>
      </c>
      <c r="AF23" s="19">
        <v>3.4</v>
      </c>
      <c r="AG23" s="19">
        <v>327.5</v>
      </c>
      <c r="AH23" s="19">
        <v>82.8</v>
      </c>
      <c r="AI23" s="19">
        <v>427</v>
      </c>
      <c r="AJ23" s="19">
        <v>115.6</v>
      </c>
      <c r="AK23" s="19">
        <v>3.2</v>
      </c>
      <c r="AL23" s="19">
        <v>7.7</v>
      </c>
      <c r="AM23" s="19">
        <v>8.6</v>
      </c>
      <c r="AN23" s="19">
        <v>2.9</v>
      </c>
      <c r="AO23" s="19">
        <v>24.4</v>
      </c>
      <c r="AP23" s="19">
        <v>23.1</v>
      </c>
      <c r="AQ23" s="19">
        <v>43.3</v>
      </c>
      <c r="AR23" s="19">
        <v>4.9000000000000004</v>
      </c>
      <c r="AS23" s="19">
        <v>19.3</v>
      </c>
      <c r="AT23" s="19">
        <v>3.84</v>
      </c>
      <c r="AU23" s="19">
        <v>0.97</v>
      </c>
      <c r="AV23" s="19">
        <v>3.98</v>
      </c>
      <c r="AW23" s="19">
        <v>0.63</v>
      </c>
      <c r="AX23" s="19">
        <v>3.58</v>
      </c>
      <c r="AY23" s="19">
        <v>0.76</v>
      </c>
      <c r="AZ23" s="19">
        <v>2.17</v>
      </c>
      <c r="BA23" s="19">
        <v>0.33</v>
      </c>
      <c r="BB23" s="19">
        <v>2.21</v>
      </c>
      <c r="BC23" s="19">
        <v>0.34</v>
      </c>
      <c r="BG23" s="10"/>
    </row>
    <row r="24" spans="1:59" x14ac:dyDescent="0.15">
      <c r="A24" s="21" t="s">
        <v>354</v>
      </c>
      <c r="B24" s="33" t="s">
        <v>129</v>
      </c>
      <c r="C24" s="50" t="s">
        <v>756</v>
      </c>
      <c r="D24" s="21">
        <v>47.985878499999998</v>
      </c>
      <c r="E24" s="21">
        <v>23.3713193</v>
      </c>
      <c r="F24" s="97">
        <v>9.3000000000000007</v>
      </c>
      <c r="G24" s="21">
        <v>0.4</v>
      </c>
      <c r="H24" s="21" t="s">
        <v>54</v>
      </c>
      <c r="I24" s="47">
        <v>68.63</v>
      </c>
      <c r="J24" s="19">
        <v>14.28</v>
      </c>
      <c r="K24" s="19"/>
      <c r="L24" s="19">
        <v>4.57</v>
      </c>
      <c r="M24" s="19">
        <v>1.17</v>
      </c>
      <c r="N24" s="19">
        <v>3.18</v>
      </c>
      <c r="O24" s="19">
        <v>2.68</v>
      </c>
      <c r="P24" s="19">
        <v>3.89</v>
      </c>
      <c r="Q24" s="19">
        <v>0.37</v>
      </c>
      <c r="R24" s="19">
        <v>0.09</v>
      </c>
      <c r="S24" s="19">
        <v>0.09</v>
      </c>
      <c r="T24" s="18">
        <f t="shared" si="0"/>
        <v>99.850000000000023</v>
      </c>
      <c r="U24" s="43">
        <v>0.9</v>
      </c>
      <c r="V24" s="19">
        <v>4</v>
      </c>
      <c r="W24" s="19">
        <v>6.8</v>
      </c>
      <c r="Y24" s="19">
        <v>76</v>
      </c>
      <c r="Z24" s="19">
        <v>10</v>
      </c>
      <c r="AE24" s="19">
        <v>6.8</v>
      </c>
      <c r="AF24" s="19">
        <v>6.2</v>
      </c>
      <c r="AG24" s="19">
        <v>145.5</v>
      </c>
      <c r="AH24" s="19">
        <v>132.80000000000001</v>
      </c>
      <c r="AI24" s="19">
        <v>520</v>
      </c>
      <c r="AJ24" s="19">
        <v>119.5</v>
      </c>
      <c r="AK24" s="19">
        <v>3.8</v>
      </c>
      <c r="AL24" s="19">
        <v>9</v>
      </c>
      <c r="AM24" s="19">
        <v>18.899999999999999</v>
      </c>
      <c r="AN24" s="19">
        <v>6</v>
      </c>
      <c r="AO24" s="19">
        <v>22.9</v>
      </c>
      <c r="AP24" s="19">
        <v>30.8</v>
      </c>
      <c r="AQ24" s="19">
        <v>56.3</v>
      </c>
      <c r="AR24" s="19">
        <v>6.72</v>
      </c>
      <c r="AS24" s="19">
        <v>24.8</v>
      </c>
      <c r="AT24" s="19">
        <v>4.4400000000000004</v>
      </c>
      <c r="AU24" s="19">
        <v>0.73</v>
      </c>
      <c r="AV24" s="19">
        <v>4.1100000000000003</v>
      </c>
      <c r="AW24" s="19">
        <v>0.7</v>
      </c>
      <c r="AX24" s="19">
        <v>4.2699999999999996</v>
      </c>
      <c r="AY24" s="19">
        <v>0.9</v>
      </c>
      <c r="AZ24" s="19">
        <v>2.65</v>
      </c>
      <c r="BA24" s="19">
        <v>0.39</v>
      </c>
      <c r="BB24" s="19">
        <v>2.5</v>
      </c>
      <c r="BC24" s="19">
        <v>0.4</v>
      </c>
      <c r="BD24" s="20">
        <v>0.70982900000000004</v>
      </c>
      <c r="BE24" s="20">
        <v>0.51238799999999995</v>
      </c>
      <c r="BG24" s="10"/>
    </row>
    <row r="25" spans="1:59" x14ac:dyDescent="0.15">
      <c r="A25" s="21" t="s">
        <v>354</v>
      </c>
      <c r="B25" s="33" t="s">
        <v>130</v>
      </c>
      <c r="C25" s="50" t="s">
        <v>756</v>
      </c>
      <c r="D25" s="21">
        <v>47.962578299999997</v>
      </c>
      <c r="E25" s="21">
        <v>23.227050200000001</v>
      </c>
      <c r="F25" s="97">
        <v>8.25</v>
      </c>
      <c r="G25" s="21">
        <v>0.25</v>
      </c>
      <c r="H25" s="21" t="s">
        <v>54</v>
      </c>
      <c r="I25" s="47">
        <v>59.06</v>
      </c>
      <c r="J25" s="19">
        <v>15.21</v>
      </c>
      <c r="K25" s="19"/>
      <c r="L25" s="19">
        <v>7.11</v>
      </c>
      <c r="M25" s="19">
        <v>3.38</v>
      </c>
      <c r="N25" s="19">
        <v>6.68</v>
      </c>
      <c r="O25" s="19">
        <v>2.62</v>
      </c>
      <c r="P25" s="19">
        <v>2.76</v>
      </c>
      <c r="Q25" s="19">
        <v>0.71</v>
      </c>
      <c r="R25" s="19">
        <v>0.14000000000000001</v>
      </c>
      <c r="S25" s="19">
        <v>0.19</v>
      </c>
      <c r="T25" s="18">
        <f t="shared" si="0"/>
        <v>99.76</v>
      </c>
      <c r="U25" s="43">
        <v>1.9</v>
      </c>
      <c r="V25" s="19">
        <v>10.7</v>
      </c>
      <c r="W25" s="19">
        <v>18.100000000000001</v>
      </c>
      <c r="Y25" s="19">
        <v>159</v>
      </c>
      <c r="Z25" s="19">
        <v>21</v>
      </c>
      <c r="AE25" s="19">
        <v>8.5</v>
      </c>
      <c r="AF25" s="19">
        <v>2.5</v>
      </c>
      <c r="AG25" s="19">
        <v>373.2</v>
      </c>
      <c r="AH25" s="19">
        <v>85.2</v>
      </c>
      <c r="AI25" s="19">
        <v>856</v>
      </c>
      <c r="AJ25" s="19">
        <v>130.80000000000001</v>
      </c>
      <c r="AK25" s="19">
        <v>3.5</v>
      </c>
      <c r="AL25" s="19">
        <v>10.9</v>
      </c>
      <c r="AM25" s="19">
        <v>12.3</v>
      </c>
      <c r="AN25" s="19">
        <v>3.3</v>
      </c>
      <c r="AO25" s="19">
        <v>21</v>
      </c>
      <c r="AP25" s="19">
        <v>29.7</v>
      </c>
      <c r="AQ25" s="19">
        <v>55.8</v>
      </c>
      <c r="AR25" s="19">
        <v>6.21</v>
      </c>
      <c r="AS25" s="19">
        <v>22.6</v>
      </c>
      <c r="AT25" s="19">
        <v>4.45</v>
      </c>
      <c r="AU25" s="19">
        <v>1.04</v>
      </c>
      <c r="AV25" s="19">
        <v>3.89</v>
      </c>
      <c r="AW25" s="19">
        <v>0.63</v>
      </c>
      <c r="AX25" s="19">
        <v>3.59</v>
      </c>
      <c r="AY25" s="19">
        <v>0.76</v>
      </c>
      <c r="AZ25" s="19">
        <v>2.11</v>
      </c>
      <c r="BA25" s="19">
        <v>0.28000000000000003</v>
      </c>
      <c r="BB25" s="19">
        <v>1.94</v>
      </c>
      <c r="BC25" s="19">
        <v>0.28000000000000003</v>
      </c>
      <c r="BG25" s="10"/>
    </row>
    <row r="26" spans="1:59" x14ac:dyDescent="0.15">
      <c r="A26" s="21" t="s">
        <v>354</v>
      </c>
      <c r="B26" s="33" t="s">
        <v>131</v>
      </c>
      <c r="C26" s="50" t="s">
        <v>756</v>
      </c>
      <c r="D26" s="21">
        <v>48.0677831</v>
      </c>
      <c r="E26" s="21">
        <v>23.169602600000001</v>
      </c>
      <c r="F26" s="97">
        <v>8.25</v>
      </c>
      <c r="G26" s="21">
        <v>0.25</v>
      </c>
      <c r="H26" s="21" t="s">
        <v>54</v>
      </c>
      <c r="I26" s="47">
        <v>67.5</v>
      </c>
      <c r="J26" s="19">
        <v>14.84</v>
      </c>
      <c r="K26" s="19"/>
      <c r="L26" s="19">
        <v>4.0199999999999996</v>
      </c>
      <c r="M26" s="19">
        <v>1.51</v>
      </c>
      <c r="N26" s="19">
        <v>3.68</v>
      </c>
      <c r="O26" s="19">
        <v>3.19</v>
      </c>
      <c r="P26" s="19">
        <v>3.73</v>
      </c>
      <c r="Q26" s="19">
        <v>0.42</v>
      </c>
      <c r="R26" s="19">
        <v>0.08</v>
      </c>
      <c r="S26" s="19">
        <v>0.14000000000000001</v>
      </c>
      <c r="T26" s="18">
        <f t="shared" si="0"/>
        <v>99.810000000000016</v>
      </c>
      <c r="U26" s="43">
        <v>0.7</v>
      </c>
      <c r="V26" s="19">
        <v>4.4000000000000004</v>
      </c>
      <c r="W26" s="19">
        <v>7.4</v>
      </c>
      <c r="Y26" s="19">
        <v>89</v>
      </c>
      <c r="Z26" s="19">
        <v>8</v>
      </c>
      <c r="AE26" s="19">
        <v>3.7</v>
      </c>
      <c r="AF26" s="19">
        <v>4.0999999999999996</v>
      </c>
      <c r="AG26" s="19">
        <v>295.2</v>
      </c>
      <c r="AH26" s="19">
        <v>131.6</v>
      </c>
      <c r="AI26" s="19">
        <v>1025</v>
      </c>
      <c r="AJ26" s="19">
        <v>146.5</v>
      </c>
      <c r="AK26" s="19">
        <v>4</v>
      </c>
      <c r="AL26" s="19">
        <v>12.8</v>
      </c>
      <c r="AM26" s="19">
        <v>21</v>
      </c>
      <c r="AN26" s="19">
        <v>5.5</v>
      </c>
      <c r="AO26" s="19">
        <v>16.899999999999999</v>
      </c>
      <c r="AP26" s="19">
        <v>35.799999999999997</v>
      </c>
      <c r="AQ26" s="19">
        <v>60.9</v>
      </c>
      <c r="AR26" s="19">
        <v>6.09</v>
      </c>
      <c r="AS26" s="19">
        <v>20.5</v>
      </c>
      <c r="AT26" s="19">
        <v>3.57</v>
      </c>
      <c r="AU26" s="19">
        <v>0.8</v>
      </c>
      <c r="AV26" s="19">
        <v>3.27</v>
      </c>
      <c r="AW26" s="19">
        <v>0.5</v>
      </c>
      <c r="AX26" s="19">
        <v>2.75</v>
      </c>
      <c r="AY26" s="19">
        <v>0.56000000000000005</v>
      </c>
      <c r="AZ26" s="19">
        <v>1.62</v>
      </c>
      <c r="BA26" s="19">
        <v>0.27</v>
      </c>
      <c r="BB26" s="19">
        <v>1.85</v>
      </c>
      <c r="BC26" s="19">
        <v>0.3</v>
      </c>
      <c r="BD26" s="20">
        <v>0.70754899999999998</v>
      </c>
      <c r="BE26" s="20">
        <v>0.51244699999999999</v>
      </c>
      <c r="BG26" s="10"/>
    </row>
    <row r="27" spans="1:59" x14ac:dyDescent="0.15">
      <c r="A27" s="21" t="s">
        <v>354</v>
      </c>
      <c r="B27" s="33" t="s">
        <v>132</v>
      </c>
      <c r="C27" s="50" t="s">
        <v>756</v>
      </c>
      <c r="D27" s="21">
        <v>47.964152300000002</v>
      </c>
      <c r="E27" s="21">
        <v>23.629245999999998</v>
      </c>
      <c r="F27" s="97">
        <v>8.25</v>
      </c>
      <c r="G27" s="21">
        <v>0.25</v>
      </c>
      <c r="H27" s="21" t="s">
        <v>54</v>
      </c>
      <c r="I27" s="47">
        <v>64.540000000000006</v>
      </c>
      <c r="J27" s="19">
        <v>14.88</v>
      </c>
      <c r="K27" s="19"/>
      <c r="L27" s="19">
        <v>5.0599999999999996</v>
      </c>
      <c r="M27" s="19">
        <v>2.04</v>
      </c>
      <c r="N27" s="19">
        <v>4.3899999999999997</v>
      </c>
      <c r="O27" s="19">
        <v>2.97</v>
      </c>
      <c r="P27" s="19">
        <v>3.35</v>
      </c>
      <c r="Q27" s="19">
        <v>0.47</v>
      </c>
      <c r="R27" s="19">
        <v>0.13</v>
      </c>
      <c r="S27" s="19">
        <v>0.14000000000000001</v>
      </c>
      <c r="T27" s="18">
        <f t="shared" si="0"/>
        <v>99.77</v>
      </c>
      <c r="U27" s="43">
        <v>1.8</v>
      </c>
      <c r="V27" s="19">
        <v>5.4</v>
      </c>
      <c r="W27" s="19">
        <v>9.6999999999999993</v>
      </c>
      <c r="Y27" s="19">
        <v>94</v>
      </c>
      <c r="Z27" s="19">
        <v>11</v>
      </c>
      <c r="AE27" s="19">
        <v>7.3</v>
      </c>
      <c r="AF27" s="19">
        <v>8.6999999999999993</v>
      </c>
      <c r="AG27" s="19">
        <v>312.3</v>
      </c>
      <c r="AH27" s="19">
        <v>112.6</v>
      </c>
      <c r="AI27" s="19">
        <v>1030</v>
      </c>
      <c r="AJ27" s="19">
        <v>147.6</v>
      </c>
      <c r="AK27" s="19">
        <v>4</v>
      </c>
      <c r="AL27" s="19">
        <v>12.6</v>
      </c>
      <c r="AM27" s="19">
        <v>22</v>
      </c>
      <c r="AN27" s="19">
        <v>4.9000000000000004</v>
      </c>
      <c r="AO27" s="19">
        <v>19.3</v>
      </c>
      <c r="AP27" s="19">
        <v>40.299999999999997</v>
      </c>
      <c r="AQ27" s="19">
        <v>69.400000000000006</v>
      </c>
      <c r="AR27" s="19">
        <v>6.86</v>
      </c>
      <c r="AS27" s="19">
        <v>23</v>
      </c>
      <c r="AT27" s="19">
        <v>3.91</v>
      </c>
      <c r="AU27" s="19">
        <v>0.79</v>
      </c>
      <c r="AV27" s="19">
        <v>3.39</v>
      </c>
      <c r="AW27" s="19">
        <v>0.53</v>
      </c>
      <c r="AX27" s="19">
        <v>3.09</v>
      </c>
      <c r="AY27" s="19">
        <v>0.59</v>
      </c>
      <c r="AZ27" s="19">
        <v>1.83</v>
      </c>
      <c r="BA27" s="19">
        <v>0.28000000000000003</v>
      </c>
      <c r="BB27" s="19">
        <v>1.76</v>
      </c>
      <c r="BC27" s="19">
        <v>0.31</v>
      </c>
      <c r="BG27" s="10"/>
    </row>
    <row r="28" spans="1:59" x14ac:dyDescent="0.15">
      <c r="A28" s="21" t="s">
        <v>354</v>
      </c>
      <c r="B28" s="33" t="s">
        <v>133</v>
      </c>
      <c r="C28" s="50" t="s">
        <v>756</v>
      </c>
      <c r="D28" s="21">
        <v>47.8981207</v>
      </c>
      <c r="E28" s="21">
        <v>23.537650800000002</v>
      </c>
      <c r="F28" s="97">
        <v>8.25</v>
      </c>
      <c r="G28" s="21">
        <v>0.25</v>
      </c>
      <c r="H28" s="21" t="s">
        <v>54</v>
      </c>
      <c r="I28" s="47">
        <v>47.98</v>
      </c>
      <c r="J28" s="19">
        <v>17.38</v>
      </c>
      <c r="K28" s="19"/>
      <c r="L28" s="19">
        <v>9.26</v>
      </c>
      <c r="M28" s="19">
        <v>6.91</v>
      </c>
      <c r="N28" s="19">
        <v>8.06</v>
      </c>
      <c r="O28" s="19">
        <v>2.74</v>
      </c>
      <c r="P28" s="19">
        <v>1.77</v>
      </c>
      <c r="Q28" s="19">
        <v>1.1499999999999999</v>
      </c>
      <c r="R28" s="19">
        <v>0.19</v>
      </c>
      <c r="S28" s="19">
        <v>0.33</v>
      </c>
      <c r="T28" s="18">
        <f t="shared" si="0"/>
        <v>99.67</v>
      </c>
      <c r="U28" s="43">
        <v>3.9</v>
      </c>
      <c r="V28" s="19">
        <v>23.6</v>
      </c>
      <c r="W28" s="19">
        <v>28.7</v>
      </c>
      <c r="Y28" s="19">
        <v>238</v>
      </c>
      <c r="Z28" s="19">
        <v>31</v>
      </c>
      <c r="AE28" s="19">
        <v>3.3</v>
      </c>
      <c r="AF28" s="19">
        <v>2.6</v>
      </c>
      <c r="AG28" s="19">
        <v>417.9</v>
      </c>
      <c r="AH28" s="19">
        <v>48.2</v>
      </c>
      <c r="AI28" s="19">
        <v>882</v>
      </c>
      <c r="AJ28" s="19">
        <v>152.4</v>
      </c>
      <c r="AK28" s="19">
        <v>3.9</v>
      </c>
      <c r="AL28" s="19">
        <v>10.8</v>
      </c>
      <c r="AM28" s="19">
        <v>10.1</v>
      </c>
      <c r="AN28" s="19">
        <v>2.2000000000000002</v>
      </c>
      <c r="AO28" s="19">
        <v>25.5</v>
      </c>
      <c r="AP28" s="19">
        <v>33</v>
      </c>
      <c r="AQ28" s="19">
        <v>64.099999999999994</v>
      </c>
      <c r="AR28" s="19">
        <v>7.63</v>
      </c>
      <c r="AS28" s="19">
        <v>31.2</v>
      </c>
      <c r="AT28" s="19">
        <v>6.55</v>
      </c>
      <c r="AU28" s="19">
        <v>1.77</v>
      </c>
      <c r="AV28" s="19">
        <v>5.81</v>
      </c>
      <c r="AW28" s="19">
        <v>0.83</v>
      </c>
      <c r="AX28" s="19">
        <v>4.28</v>
      </c>
      <c r="AY28" s="19">
        <v>0.94</v>
      </c>
      <c r="AZ28" s="19">
        <v>2.5299999999999998</v>
      </c>
      <c r="BA28" s="19">
        <v>0.36</v>
      </c>
      <c r="BB28" s="19">
        <v>2.46</v>
      </c>
      <c r="BC28" s="19">
        <v>0.34</v>
      </c>
      <c r="BD28" s="20">
        <v>0.70774099999999995</v>
      </c>
      <c r="BE28" s="20">
        <v>0.51241599999999998</v>
      </c>
      <c r="BG28" s="10"/>
    </row>
    <row r="29" spans="1:59" x14ac:dyDescent="0.15">
      <c r="A29" s="21" t="s">
        <v>354</v>
      </c>
      <c r="B29" s="33" t="s">
        <v>134</v>
      </c>
      <c r="C29" s="50" t="s">
        <v>756</v>
      </c>
      <c r="D29" s="21">
        <v>47.6634058</v>
      </c>
      <c r="E29" s="21">
        <v>23.662347799999999</v>
      </c>
      <c r="F29" s="97">
        <v>8.25</v>
      </c>
      <c r="G29" s="21">
        <v>0.25</v>
      </c>
      <c r="H29" s="21" t="s">
        <v>54</v>
      </c>
      <c r="I29" s="47">
        <v>51.78</v>
      </c>
      <c r="J29" s="19">
        <v>17.329999999999998</v>
      </c>
      <c r="K29" s="19"/>
      <c r="L29" s="19">
        <v>9.91</v>
      </c>
      <c r="M29" s="19">
        <v>4.54</v>
      </c>
      <c r="N29" s="19">
        <v>7.21</v>
      </c>
      <c r="O29" s="19">
        <v>2.48</v>
      </c>
      <c r="P29" s="19">
        <v>1.97</v>
      </c>
      <c r="Q29" s="19">
        <v>0.91</v>
      </c>
      <c r="R29" s="19">
        <v>0.21</v>
      </c>
      <c r="S29" s="19">
        <v>0.23</v>
      </c>
      <c r="T29" s="18">
        <f t="shared" si="0"/>
        <v>99.77</v>
      </c>
      <c r="U29" s="43">
        <v>3.2</v>
      </c>
      <c r="V29" s="19">
        <v>11.2</v>
      </c>
      <c r="W29" s="19">
        <v>25.1</v>
      </c>
      <c r="Y29" s="19">
        <v>217</v>
      </c>
      <c r="Z29" s="19">
        <v>20</v>
      </c>
      <c r="AE29" s="19">
        <v>3.7</v>
      </c>
      <c r="AF29" s="19">
        <v>3.6</v>
      </c>
      <c r="AG29" s="19">
        <v>374.9</v>
      </c>
      <c r="AH29" s="19">
        <v>74</v>
      </c>
      <c r="AI29" s="19">
        <v>831</v>
      </c>
      <c r="AJ29" s="19">
        <v>117</v>
      </c>
      <c r="AK29" s="19">
        <v>3.1</v>
      </c>
      <c r="AL29" s="19">
        <v>8.8000000000000007</v>
      </c>
      <c r="AM29" s="19">
        <v>10.3</v>
      </c>
      <c r="AN29" s="19">
        <v>2.8</v>
      </c>
      <c r="AO29" s="19">
        <v>23.2</v>
      </c>
      <c r="AP29" s="19">
        <v>30.8</v>
      </c>
      <c r="AQ29" s="19">
        <v>58.5</v>
      </c>
      <c r="AR29" s="19">
        <v>6.65</v>
      </c>
      <c r="AS29" s="19">
        <v>25.5</v>
      </c>
      <c r="AT29" s="19">
        <v>4.93</v>
      </c>
      <c r="AU29" s="19">
        <v>1.31</v>
      </c>
      <c r="AV29" s="19">
        <v>4.6900000000000004</v>
      </c>
      <c r="AW29" s="19">
        <v>0.69</v>
      </c>
      <c r="AX29" s="19">
        <v>4.03</v>
      </c>
      <c r="AY29" s="19">
        <v>0.9</v>
      </c>
      <c r="AZ29" s="19">
        <v>2.42</v>
      </c>
      <c r="BA29" s="19">
        <v>0.34</v>
      </c>
      <c r="BB29" s="19">
        <v>2.5299999999999998</v>
      </c>
      <c r="BC29" s="19">
        <v>0.38</v>
      </c>
      <c r="BG29" s="10"/>
    </row>
    <row r="30" spans="1:59" x14ac:dyDescent="0.15">
      <c r="A30" s="21" t="s">
        <v>354</v>
      </c>
      <c r="B30" s="33" t="s">
        <v>135</v>
      </c>
      <c r="C30" s="50" t="s">
        <v>756</v>
      </c>
      <c r="D30" s="21">
        <v>47.653309200000002</v>
      </c>
      <c r="E30" s="21">
        <v>23.845893799999999</v>
      </c>
      <c r="F30" s="97">
        <v>7.55</v>
      </c>
      <c r="G30" s="21">
        <v>0.55000000000000004</v>
      </c>
      <c r="H30" s="21" t="s">
        <v>54</v>
      </c>
      <c r="I30" s="47">
        <v>50.34</v>
      </c>
      <c r="J30" s="19">
        <v>17.63</v>
      </c>
      <c r="K30" s="19"/>
      <c r="L30" s="19">
        <v>10.220000000000001</v>
      </c>
      <c r="M30" s="19">
        <v>5.55</v>
      </c>
      <c r="N30" s="19">
        <v>10.4</v>
      </c>
      <c r="O30" s="19">
        <v>2.19</v>
      </c>
      <c r="P30" s="19">
        <v>1.1599999999999999</v>
      </c>
      <c r="Q30" s="19">
        <v>1.1200000000000001</v>
      </c>
      <c r="R30" s="19">
        <v>0.18</v>
      </c>
      <c r="S30" s="19">
        <v>0.28000000000000003</v>
      </c>
      <c r="T30" s="18">
        <f t="shared" si="0"/>
        <v>99.77000000000001</v>
      </c>
      <c r="U30" s="43">
        <v>0.7</v>
      </c>
      <c r="V30" s="19">
        <v>6.3</v>
      </c>
      <c r="W30" s="19">
        <v>26.6</v>
      </c>
      <c r="Y30" s="19">
        <v>275</v>
      </c>
      <c r="Z30" s="19">
        <v>34</v>
      </c>
      <c r="AE30" s="19">
        <v>2.9</v>
      </c>
      <c r="AF30" s="19">
        <v>1.5</v>
      </c>
      <c r="AG30" s="19">
        <v>434.7</v>
      </c>
      <c r="AH30" s="19">
        <v>37.6</v>
      </c>
      <c r="AI30" s="19">
        <v>456</v>
      </c>
      <c r="AJ30" s="19">
        <v>104</v>
      </c>
      <c r="AK30" s="19">
        <v>3.2</v>
      </c>
      <c r="AL30" s="19">
        <v>7.8</v>
      </c>
      <c r="AM30" s="19">
        <v>4.7</v>
      </c>
      <c r="AN30" s="19">
        <v>1</v>
      </c>
      <c r="AO30" s="19">
        <v>22.6</v>
      </c>
      <c r="AP30" s="19">
        <v>18.5</v>
      </c>
      <c r="AQ30" s="19">
        <v>39.299999999999997</v>
      </c>
      <c r="AR30" s="19">
        <v>5.01</v>
      </c>
      <c r="AS30" s="19">
        <v>20.2</v>
      </c>
      <c r="AT30" s="19">
        <v>4.67</v>
      </c>
      <c r="AU30" s="19">
        <v>1.25</v>
      </c>
      <c r="AV30" s="19">
        <v>4.24</v>
      </c>
      <c r="AW30" s="19">
        <v>0.72</v>
      </c>
      <c r="AX30" s="19">
        <v>4.42</v>
      </c>
      <c r="AY30" s="19">
        <v>0.88</v>
      </c>
      <c r="AZ30" s="19">
        <v>2.54</v>
      </c>
      <c r="BA30" s="19">
        <v>0.35</v>
      </c>
      <c r="BB30" s="19">
        <v>2.16</v>
      </c>
      <c r="BC30" s="19">
        <v>0.35</v>
      </c>
      <c r="BD30" s="20">
        <v>0.70695699999999995</v>
      </c>
      <c r="BE30" s="20">
        <v>0.51245700000000005</v>
      </c>
      <c r="BG30" s="10"/>
    </row>
    <row r="31" spans="1:59" x14ac:dyDescent="0.15">
      <c r="A31" s="21" t="s">
        <v>354</v>
      </c>
      <c r="B31" s="33" t="s">
        <v>136</v>
      </c>
      <c r="C31" s="50" t="s">
        <v>756</v>
      </c>
      <c r="D31" s="21">
        <v>47.5429295</v>
      </c>
      <c r="E31" s="21">
        <v>23.841479499999998</v>
      </c>
      <c r="F31" s="97">
        <v>7.55</v>
      </c>
      <c r="G31" s="21">
        <v>0.55000000000000004</v>
      </c>
      <c r="H31" s="21" t="s">
        <v>54</v>
      </c>
      <c r="I31" s="47">
        <v>49.36</v>
      </c>
      <c r="J31" s="19">
        <v>15.45</v>
      </c>
      <c r="K31" s="19"/>
      <c r="L31" s="19">
        <v>9.93</v>
      </c>
      <c r="M31" s="19">
        <v>7.06</v>
      </c>
      <c r="N31" s="19">
        <v>11.71</v>
      </c>
      <c r="O31" s="19">
        <v>1.96</v>
      </c>
      <c r="P31" s="19">
        <v>0.9</v>
      </c>
      <c r="Q31" s="19">
        <v>1.04</v>
      </c>
      <c r="R31" s="19">
        <v>0.17</v>
      </c>
      <c r="S31" s="19">
        <v>0.27</v>
      </c>
      <c r="T31" s="18">
        <f t="shared" si="0"/>
        <v>99.65000000000002</v>
      </c>
      <c r="U31" s="43">
        <v>1.8</v>
      </c>
      <c r="V31" s="19">
        <v>17.2</v>
      </c>
      <c r="W31" s="19">
        <v>33.299999999999997</v>
      </c>
      <c r="Y31" s="19">
        <v>268</v>
      </c>
      <c r="Z31" s="19">
        <v>42</v>
      </c>
      <c r="AE31" s="19">
        <v>3.9</v>
      </c>
      <c r="AF31" s="19">
        <v>0.8</v>
      </c>
      <c r="AG31" s="19">
        <v>382</v>
      </c>
      <c r="AH31" s="19">
        <v>24.5</v>
      </c>
      <c r="AI31" s="19">
        <v>365</v>
      </c>
      <c r="AJ31" s="19">
        <v>91.6</v>
      </c>
      <c r="AK31" s="19">
        <v>2.2999999999999998</v>
      </c>
      <c r="AL31" s="19">
        <v>7</v>
      </c>
      <c r="AM31" s="19">
        <v>3.7</v>
      </c>
      <c r="AN31" s="19">
        <v>0.6</v>
      </c>
      <c r="AO31" s="19">
        <v>21.5</v>
      </c>
      <c r="AP31" s="19">
        <v>14.2</v>
      </c>
      <c r="AQ31" s="19">
        <v>31.4</v>
      </c>
      <c r="AR31" s="19">
        <v>4.1100000000000003</v>
      </c>
      <c r="AS31" s="19">
        <v>18</v>
      </c>
      <c r="AT31" s="19">
        <v>4.0999999999999996</v>
      </c>
      <c r="AU31" s="19">
        <v>1.1100000000000001</v>
      </c>
      <c r="AV31" s="19">
        <v>3.94</v>
      </c>
      <c r="AW31" s="19">
        <v>0.65</v>
      </c>
      <c r="AX31" s="19">
        <v>3.78</v>
      </c>
      <c r="AY31" s="19">
        <v>0.79</v>
      </c>
      <c r="AZ31" s="19">
        <v>1.99</v>
      </c>
      <c r="BA31" s="19">
        <v>0.31</v>
      </c>
      <c r="BB31" s="19">
        <v>1.95</v>
      </c>
      <c r="BC31" s="19">
        <v>0.28999999999999998</v>
      </c>
      <c r="BG31" s="10"/>
    </row>
    <row r="32" spans="1:59" x14ac:dyDescent="0.15">
      <c r="A32" s="21" t="s">
        <v>354</v>
      </c>
      <c r="B32" s="33" t="s">
        <v>137</v>
      </c>
      <c r="C32" s="50" t="s">
        <v>756</v>
      </c>
      <c r="D32" s="21">
        <v>47.7135143</v>
      </c>
      <c r="E32" s="21">
        <v>23.321639099999999</v>
      </c>
      <c r="F32" s="97">
        <v>7.55</v>
      </c>
      <c r="G32" s="21">
        <v>0.55000000000000004</v>
      </c>
      <c r="H32" s="21" t="s">
        <v>54</v>
      </c>
      <c r="I32" s="47">
        <v>50.98</v>
      </c>
      <c r="J32" s="19">
        <v>17.649999999999999</v>
      </c>
      <c r="K32" s="19"/>
      <c r="L32" s="19">
        <v>10.14</v>
      </c>
      <c r="M32" s="19">
        <v>5.41</v>
      </c>
      <c r="N32" s="19">
        <v>10.210000000000001</v>
      </c>
      <c r="O32" s="19">
        <v>2.37</v>
      </c>
      <c r="P32" s="19">
        <v>1.41</v>
      </c>
      <c r="Q32" s="19">
        <v>1.1100000000000001</v>
      </c>
      <c r="R32" s="19">
        <v>0.17</v>
      </c>
      <c r="S32" s="19">
        <v>0.27</v>
      </c>
      <c r="T32" s="18">
        <f t="shared" si="0"/>
        <v>99.719999999999985</v>
      </c>
      <c r="U32" s="43">
        <v>0</v>
      </c>
      <c r="V32" s="19">
        <v>5.5</v>
      </c>
      <c r="W32" s="19">
        <v>29</v>
      </c>
      <c r="Y32" s="19">
        <v>270</v>
      </c>
      <c r="Z32" s="19">
        <v>33</v>
      </c>
      <c r="AE32" s="19">
        <v>2.6</v>
      </c>
      <c r="AF32" s="19">
        <v>0.9</v>
      </c>
      <c r="AG32" s="19">
        <v>444.1</v>
      </c>
      <c r="AH32" s="19">
        <v>40.700000000000003</v>
      </c>
      <c r="AI32" s="19">
        <v>436</v>
      </c>
      <c r="AJ32" s="19">
        <v>105.9</v>
      </c>
      <c r="AK32" s="19">
        <v>2.8</v>
      </c>
      <c r="AL32" s="19">
        <v>7.4</v>
      </c>
      <c r="AM32" s="19">
        <v>4.5</v>
      </c>
      <c r="AN32" s="19">
        <v>0.8</v>
      </c>
      <c r="AO32" s="19">
        <v>23.1</v>
      </c>
      <c r="AP32" s="19">
        <v>17.5</v>
      </c>
      <c r="AQ32" s="19">
        <v>37.4</v>
      </c>
      <c r="AR32" s="19">
        <v>4.7699999999999996</v>
      </c>
      <c r="AS32" s="19">
        <v>20.5</v>
      </c>
      <c r="AT32" s="19">
        <v>4.46</v>
      </c>
      <c r="AU32" s="19">
        <v>1.29</v>
      </c>
      <c r="AV32" s="19">
        <v>4.82</v>
      </c>
      <c r="AW32" s="19">
        <v>0.69</v>
      </c>
      <c r="AX32" s="19">
        <v>3.87</v>
      </c>
      <c r="AY32" s="19">
        <v>0.87</v>
      </c>
      <c r="AZ32" s="19">
        <v>2.41</v>
      </c>
      <c r="BA32" s="19">
        <v>0.36</v>
      </c>
      <c r="BB32" s="19">
        <v>2.27</v>
      </c>
      <c r="BC32" s="19">
        <v>0.34</v>
      </c>
      <c r="BG32" s="10"/>
    </row>
    <row r="33" spans="1:65" x14ac:dyDescent="0.15">
      <c r="A33" s="21" t="s">
        <v>354</v>
      </c>
      <c r="B33" s="33" t="s">
        <v>138</v>
      </c>
      <c r="C33" s="50" t="s">
        <v>755</v>
      </c>
      <c r="D33" s="21">
        <v>47.710220100000001</v>
      </c>
      <c r="E33" s="21">
        <v>23.710633600000001</v>
      </c>
      <c r="F33" s="97">
        <v>12</v>
      </c>
      <c r="G33" s="21">
        <v>0.5</v>
      </c>
      <c r="H33" s="21" t="s">
        <v>54</v>
      </c>
      <c r="I33" s="47">
        <v>65.180000000000007</v>
      </c>
      <c r="J33" s="19">
        <v>16.010000000000002</v>
      </c>
      <c r="K33" s="19"/>
      <c r="L33" s="19">
        <v>4.0999999999999996</v>
      </c>
      <c r="M33" s="19">
        <v>1.06</v>
      </c>
      <c r="N33" s="19">
        <v>3.51</v>
      </c>
      <c r="O33" s="19">
        <v>2.21</v>
      </c>
      <c r="P33" s="19">
        <v>2.59</v>
      </c>
      <c r="Q33" s="19">
        <v>0.55000000000000004</v>
      </c>
      <c r="R33" s="19">
        <v>0.08</v>
      </c>
      <c r="S33" s="19">
        <v>0.14000000000000001</v>
      </c>
      <c r="T33" s="18">
        <f t="shared" si="0"/>
        <v>99.830000000000013</v>
      </c>
      <c r="U33" s="43">
        <v>4.4000000000000004</v>
      </c>
      <c r="V33" s="19">
        <v>7.5</v>
      </c>
      <c r="W33" s="19">
        <v>9.1999999999999993</v>
      </c>
      <c r="Y33" s="19">
        <v>96</v>
      </c>
      <c r="Z33" s="19">
        <v>15</v>
      </c>
      <c r="AE33" s="19">
        <v>5</v>
      </c>
      <c r="AF33" s="19">
        <v>5</v>
      </c>
      <c r="AG33" s="19">
        <v>202.2</v>
      </c>
      <c r="AH33" s="19">
        <v>95.4</v>
      </c>
      <c r="AI33" s="19">
        <v>487</v>
      </c>
      <c r="AJ33" s="19">
        <v>161.4</v>
      </c>
      <c r="AK33" s="19">
        <v>4.4000000000000004</v>
      </c>
      <c r="AL33" s="19">
        <v>8.8000000000000007</v>
      </c>
      <c r="AM33" s="19">
        <v>9.1999999999999993</v>
      </c>
      <c r="AN33" s="19">
        <v>2.8</v>
      </c>
      <c r="AO33" s="19">
        <v>19</v>
      </c>
      <c r="AP33" s="19">
        <v>23.6</v>
      </c>
      <c r="AQ33" s="19">
        <v>43.4</v>
      </c>
      <c r="AR33" s="19">
        <v>5.62</v>
      </c>
      <c r="AS33" s="19">
        <v>21.5</v>
      </c>
      <c r="AT33" s="19">
        <v>3.99</v>
      </c>
      <c r="AU33" s="19">
        <v>1.02</v>
      </c>
      <c r="AV33" s="19">
        <v>3.56</v>
      </c>
      <c r="AW33" s="19">
        <v>0.56999999999999995</v>
      </c>
      <c r="AX33" s="19">
        <v>3.46</v>
      </c>
      <c r="AY33" s="19">
        <v>0.71</v>
      </c>
      <c r="AZ33" s="19">
        <v>2.06</v>
      </c>
      <c r="BA33" s="19">
        <v>0.28999999999999998</v>
      </c>
      <c r="BB33" s="19">
        <v>1.98</v>
      </c>
      <c r="BC33" s="19">
        <v>0.32</v>
      </c>
      <c r="BG33" s="10"/>
    </row>
    <row r="34" spans="1:65" x14ac:dyDescent="0.15">
      <c r="A34" s="21" t="s">
        <v>354</v>
      </c>
      <c r="B34" s="33" t="s">
        <v>139</v>
      </c>
      <c r="C34" s="50" t="s">
        <v>755</v>
      </c>
      <c r="D34" s="21">
        <v>47.6420399</v>
      </c>
      <c r="E34" s="21">
        <v>23.796411200000001</v>
      </c>
      <c r="F34" s="97">
        <v>11.8</v>
      </c>
      <c r="G34" s="21">
        <v>0.6</v>
      </c>
      <c r="H34" s="21" t="s">
        <v>54</v>
      </c>
      <c r="I34" s="47">
        <v>58.98</v>
      </c>
      <c r="J34" s="19">
        <v>15.73</v>
      </c>
      <c r="K34" s="19"/>
      <c r="L34" s="19">
        <v>8.48</v>
      </c>
      <c r="M34" s="19">
        <v>3.18</v>
      </c>
      <c r="N34" s="19">
        <v>6.6</v>
      </c>
      <c r="O34" s="19">
        <v>2.79</v>
      </c>
      <c r="P34" s="19">
        <v>1.75</v>
      </c>
      <c r="Q34" s="19">
        <v>0.89</v>
      </c>
      <c r="R34" s="19">
        <v>0.16</v>
      </c>
      <c r="S34" s="19">
        <v>0.14000000000000001</v>
      </c>
      <c r="T34" s="18">
        <f t="shared" si="0"/>
        <v>99.8</v>
      </c>
      <c r="U34" s="43">
        <v>1.1000000000000001</v>
      </c>
      <c r="V34" s="19">
        <v>3.5</v>
      </c>
      <c r="W34" s="19">
        <v>16.7</v>
      </c>
      <c r="Y34" s="19">
        <v>203</v>
      </c>
      <c r="Z34" s="19">
        <v>24</v>
      </c>
      <c r="AE34" s="19">
        <v>6.2</v>
      </c>
      <c r="AF34" s="19">
        <v>4.5</v>
      </c>
      <c r="AG34" s="19">
        <v>269.8</v>
      </c>
      <c r="AH34" s="19">
        <v>64.5</v>
      </c>
      <c r="AI34" s="19">
        <v>339</v>
      </c>
      <c r="AJ34" s="19">
        <v>145.6</v>
      </c>
      <c r="AK34" s="19">
        <v>4</v>
      </c>
      <c r="AL34" s="19">
        <v>8</v>
      </c>
      <c r="AM34" s="19">
        <v>5.9</v>
      </c>
      <c r="AN34" s="19">
        <v>2.1</v>
      </c>
      <c r="AO34" s="19">
        <v>29.3</v>
      </c>
      <c r="AP34" s="19">
        <v>16.399999999999999</v>
      </c>
      <c r="AQ34" s="19">
        <v>35.299999999999997</v>
      </c>
      <c r="AR34" s="19">
        <v>4.4800000000000004</v>
      </c>
      <c r="AS34" s="19">
        <v>19.2</v>
      </c>
      <c r="AT34" s="19">
        <v>4.1100000000000003</v>
      </c>
      <c r="AU34" s="19">
        <v>1.07</v>
      </c>
      <c r="AV34" s="19">
        <v>4.47</v>
      </c>
      <c r="AW34" s="19">
        <v>0.78</v>
      </c>
      <c r="AX34" s="19">
        <v>4.83</v>
      </c>
      <c r="AY34" s="19">
        <v>1.04</v>
      </c>
      <c r="AZ34" s="19">
        <v>3.24</v>
      </c>
      <c r="BA34" s="19">
        <v>0.45</v>
      </c>
      <c r="BB34" s="19">
        <v>3.13</v>
      </c>
      <c r="BC34" s="19">
        <v>0.47</v>
      </c>
      <c r="BD34" s="20">
        <v>0.706897</v>
      </c>
      <c r="BE34" s="20">
        <v>0.512521</v>
      </c>
      <c r="BG34" s="10"/>
    </row>
    <row r="35" spans="1:65" x14ac:dyDescent="0.15">
      <c r="A35" s="21" t="s">
        <v>354</v>
      </c>
      <c r="B35" s="33" t="s">
        <v>140</v>
      </c>
      <c r="C35" s="50" t="s">
        <v>755</v>
      </c>
      <c r="D35" s="21">
        <v>47.6200884</v>
      </c>
      <c r="E35" s="21">
        <v>23.8439944</v>
      </c>
      <c r="F35" s="97">
        <v>10.7</v>
      </c>
      <c r="G35" s="21">
        <v>0.2</v>
      </c>
      <c r="H35" s="21" t="s">
        <v>54</v>
      </c>
      <c r="I35" s="47">
        <v>55.75</v>
      </c>
      <c r="J35" s="19">
        <v>18.75</v>
      </c>
      <c r="K35" s="19"/>
      <c r="L35" s="19">
        <v>7.91</v>
      </c>
      <c r="M35" s="19">
        <v>2.34</v>
      </c>
      <c r="N35" s="19">
        <v>8.19</v>
      </c>
      <c r="O35" s="19">
        <v>2.69</v>
      </c>
      <c r="P35" s="19">
        <v>1.72</v>
      </c>
      <c r="Q35" s="19">
        <v>1.06</v>
      </c>
      <c r="R35" s="19">
        <v>0.14000000000000001</v>
      </c>
      <c r="S35" s="19">
        <v>0.17</v>
      </c>
      <c r="T35" s="18">
        <f t="shared" si="0"/>
        <v>99.82</v>
      </c>
      <c r="U35" s="43">
        <v>1.1000000000000001</v>
      </c>
      <c r="V35" s="19">
        <v>1.4</v>
      </c>
      <c r="W35" s="19">
        <v>14.4</v>
      </c>
      <c r="Y35" s="19">
        <v>191</v>
      </c>
      <c r="Z35" s="19">
        <v>26</v>
      </c>
      <c r="AE35" s="19">
        <v>2.5</v>
      </c>
      <c r="AF35" s="19">
        <v>1.1000000000000001</v>
      </c>
      <c r="AG35" s="19">
        <v>300.3</v>
      </c>
      <c r="AH35" s="19">
        <v>53.9</v>
      </c>
      <c r="AI35" s="19">
        <v>393</v>
      </c>
      <c r="AJ35" s="19">
        <v>124.4</v>
      </c>
      <c r="AK35" s="19">
        <v>3.7</v>
      </c>
      <c r="AL35" s="19">
        <v>7.5</v>
      </c>
      <c r="AM35" s="19">
        <v>5.6</v>
      </c>
      <c r="AN35" s="19">
        <v>1.6</v>
      </c>
      <c r="AO35" s="19">
        <v>24.5</v>
      </c>
      <c r="AP35" s="19">
        <v>19.100000000000001</v>
      </c>
      <c r="AQ35" s="19">
        <v>38.1</v>
      </c>
      <c r="AR35" s="19">
        <v>4.96</v>
      </c>
      <c r="AS35" s="19">
        <v>20.8</v>
      </c>
      <c r="AT35" s="19">
        <v>4.2300000000000004</v>
      </c>
      <c r="AU35" s="19">
        <v>1.21</v>
      </c>
      <c r="AV35" s="19">
        <v>4.6900000000000004</v>
      </c>
      <c r="AW35" s="19">
        <v>0.71</v>
      </c>
      <c r="AX35" s="19">
        <v>4.3</v>
      </c>
      <c r="AY35" s="19">
        <v>0.9</v>
      </c>
      <c r="AZ35" s="19">
        <v>2.66</v>
      </c>
      <c r="BA35" s="19">
        <v>0.39</v>
      </c>
      <c r="BB35" s="19">
        <v>2.63</v>
      </c>
      <c r="BC35" s="19">
        <v>0.37</v>
      </c>
      <c r="BD35" s="20">
        <v>0.707735</v>
      </c>
      <c r="BE35" s="20">
        <v>0.51247299999999996</v>
      </c>
      <c r="BG35" s="10"/>
    </row>
    <row r="36" spans="1:65" x14ac:dyDescent="0.15">
      <c r="A36" s="21" t="s">
        <v>354</v>
      </c>
      <c r="B36" s="33" t="s">
        <v>141</v>
      </c>
      <c r="C36" s="50" t="s">
        <v>755</v>
      </c>
      <c r="D36" s="21">
        <v>47.629989199999997</v>
      </c>
      <c r="E36" s="21">
        <v>23.7526601</v>
      </c>
      <c r="F36" s="97">
        <v>10.7</v>
      </c>
      <c r="G36" s="21">
        <v>0.2</v>
      </c>
      <c r="H36" s="21" t="s">
        <v>54</v>
      </c>
      <c r="I36" s="47">
        <v>57.07</v>
      </c>
      <c r="J36" s="19">
        <v>16.57</v>
      </c>
      <c r="K36" s="19"/>
      <c r="L36" s="19">
        <v>8.93</v>
      </c>
      <c r="M36" s="19">
        <v>3.09</v>
      </c>
      <c r="N36" s="19">
        <v>6.79</v>
      </c>
      <c r="O36" s="19">
        <v>2.72</v>
      </c>
      <c r="P36" s="19">
        <v>1.63</v>
      </c>
      <c r="Q36" s="19">
        <v>0.98</v>
      </c>
      <c r="R36" s="19">
        <v>0.2</v>
      </c>
      <c r="S36" s="19">
        <v>0.22</v>
      </c>
      <c r="T36" s="18">
        <f t="shared" si="0"/>
        <v>99.8</v>
      </c>
      <c r="U36" s="43">
        <v>1.6</v>
      </c>
      <c r="V36" s="19">
        <v>6.7</v>
      </c>
      <c r="W36" s="19">
        <v>16.899999999999999</v>
      </c>
      <c r="Y36" s="19">
        <v>162</v>
      </c>
      <c r="Z36" s="19">
        <v>22</v>
      </c>
      <c r="AE36" s="19">
        <v>6.1</v>
      </c>
      <c r="AF36" s="19">
        <v>2.4</v>
      </c>
      <c r="AG36" s="19">
        <v>292.7</v>
      </c>
      <c r="AH36" s="19">
        <v>51.8</v>
      </c>
      <c r="AI36" s="19">
        <v>351</v>
      </c>
      <c r="AJ36" s="19">
        <v>150.6</v>
      </c>
      <c r="AK36" s="19">
        <v>3.9</v>
      </c>
      <c r="AL36" s="19">
        <v>10.5</v>
      </c>
      <c r="AM36" s="19">
        <v>4.0999999999999996</v>
      </c>
      <c r="AN36" s="19">
        <v>1.3</v>
      </c>
      <c r="AO36" s="19">
        <v>30.9</v>
      </c>
      <c r="AP36" s="19">
        <v>18</v>
      </c>
      <c r="AQ36" s="19">
        <v>40.5</v>
      </c>
      <c r="AR36" s="19">
        <v>5.05</v>
      </c>
      <c r="AS36" s="19">
        <v>22.5</v>
      </c>
      <c r="AT36" s="19">
        <v>5.07</v>
      </c>
      <c r="AU36" s="19">
        <v>1.4</v>
      </c>
      <c r="AV36" s="19">
        <v>5.33</v>
      </c>
      <c r="AW36" s="19">
        <v>0.89</v>
      </c>
      <c r="AX36" s="19">
        <v>5.08</v>
      </c>
      <c r="AY36" s="19">
        <v>1.1200000000000001</v>
      </c>
      <c r="AZ36" s="19">
        <v>3.21</v>
      </c>
      <c r="BA36" s="19">
        <v>0.49</v>
      </c>
      <c r="BB36" s="19">
        <v>3.11</v>
      </c>
      <c r="BC36" s="19">
        <v>0.49</v>
      </c>
      <c r="BG36" s="10"/>
    </row>
    <row r="37" spans="1:65" x14ac:dyDescent="0.15">
      <c r="A37" s="21" t="s">
        <v>354</v>
      </c>
      <c r="B37" s="33" t="s">
        <v>142</v>
      </c>
      <c r="C37" s="50" t="s">
        <v>755</v>
      </c>
      <c r="D37" s="21">
        <v>47.601788399999997</v>
      </c>
      <c r="E37" s="21">
        <v>23.737331300000001</v>
      </c>
      <c r="F37" s="97">
        <v>9.85</v>
      </c>
      <c r="G37" s="21">
        <v>0.35</v>
      </c>
      <c r="H37" s="21" t="s">
        <v>54</v>
      </c>
      <c r="I37" s="47">
        <v>67.38</v>
      </c>
      <c r="J37" s="19">
        <v>15.37</v>
      </c>
      <c r="K37" s="19"/>
      <c r="L37" s="19">
        <v>4.55</v>
      </c>
      <c r="M37" s="19">
        <v>0.62</v>
      </c>
      <c r="N37" s="19">
        <v>3.9</v>
      </c>
      <c r="O37" s="19">
        <v>3.33</v>
      </c>
      <c r="P37" s="19">
        <v>2.5499999999999998</v>
      </c>
      <c r="Q37" s="19">
        <v>0.47</v>
      </c>
      <c r="R37" s="19">
        <v>0.1</v>
      </c>
      <c r="S37" s="19">
        <v>0.12</v>
      </c>
      <c r="T37" s="18">
        <f t="shared" si="0"/>
        <v>99.89</v>
      </c>
      <c r="U37" s="43">
        <v>1.5</v>
      </c>
      <c r="V37" s="19">
        <v>0.8</v>
      </c>
      <c r="W37" s="19">
        <v>3.9</v>
      </c>
      <c r="Y37" s="19">
        <v>43</v>
      </c>
      <c r="Z37" s="19">
        <v>12</v>
      </c>
      <c r="AE37" s="19">
        <v>11.1</v>
      </c>
      <c r="AF37" s="19">
        <v>32.9</v>
      </c>
      <c r="AG37" s="19">
        <v>227.7</v>
      </c>
      <c r="AH37" s="19">
        <v>183.2</v>
      </c>
      <c r="AI37" s="19">
        <v>511</v>
      </c>
      <c r="AJ37" s="20">
        <v>194.9</v>
      </c>
      <c r="AK37" s="19">
        <v>5.3</v>
      </c>
      <c r="AL37" s="20">
        <v>9.5</v>
      </c>
      <c r="AM37" s="20">
        <v>10.3</v>
      </c>
      <c r="AN37" s="20">
        <v>3.3</v>
      </c>
      <c r="AO37" s="20">
        <v>28.5</v>
      </c>
      <c r="AP37" s="20">
        <v>25.3</v>
      </c>
      <c r="AQ37" s="20">
        <v>48.8</v>
      </c>
      <c r="AR37" s="19">
        <v>5.54</v>
      </c>
      <c r="AS37" s="20">
        <v>22.9</v>
      </c>
      <c r="AT37" s="19">
        <v>4.6399999999999997</v>
      </c>
      <c r="AU37" s="19">
        <v>1.0900000000000001</v>
      </c>
      <c r="AV37" s="19">
        <v>4.9800000000000004</v>
      </c>
      <c r="AW37" s="19">
        <v>0.76</v>
      </c>
      <c r="AX37" s="19">
        <v>4.4400000000000004</v>
      </c>
      <c r="AY37" s="19">
        <v>0.97</v>
      </c>
      <c r="AZ37" s="19">
        <v>2.92</v>
      </c>
      <c r="BA37" s="19">
        <v>0.45</v>
      </c>
      <c r="BB37" s="19">
        <v>2.98</v>
      </c>
      <c r="BC37" s="19">
        <v>0.48</v>
      </c>
      <c r="BD37" s="20">
        <v>0.70809999999999995</v>
      </c>
      <c r="BE37" s="20">
        <v>0.51241800000000004</v>
      </c>
      <c r="BG37" s="10"/>
    </row>
    <row r="38" spans="1:65" x14ac:dyDescent="0.15">
      <c r="A38" s="21" t="s">
        <v>355</v>
      </c>
      <c r="B38" s="34" t="s">
        <v>36</v>
      </c>
      <c r="C38" s="50" t="s">
        <v>657</v>
      </c>
      <c r="D38" s="1">
        <v>46.967002999999998</v>
      </c>
      <c r="E38" s="1">
        <v>25.395814000000001</v>
      </c>
      <c r="F38" s="97">
        <v>8</v>
      </c>
      <c r="G38" s="21">
        <v>1.5</v>
      </c>
      <c r="H38" s="21" t="s">
        <v>54</v>
      </c>
      <c r="I38" s="48">
        <v>52.22</v>
      </c>
      <c r="J38" s="5">
        <v>16.47</v>
      </c>
      <c r="K38" s="5"/>
      <c r="L38" s="5">
        <v>9.5299999999999994</v>
      </c>
      <c r="M38" s="5">
        <v>6.14</v>
      </c>
      <c r="N38" s="5">
        <v>8.16</v>
      </c>
      <c r="O38" s="5">
        <v>3.28</v>
      </c>
      <c r="P38" s="5">
        <v>2.0409999999999999</v>
      </c>
      <c r="Q38" s="2">
        <v>1.331</v>
      </c>
      <c r="R38" s="2">
        <v>0.16700000000000001</v>
      </c>
      <c r="S38" s="2">
        <v>0.36199999999999999</v>
      </c>
      <c r="T38" s="5">
        <v>99.71</v>
      </c>
      <c r="U38" s="8">
        <v>0.15</v>
      </c>
      <c r="V38" s="3">
        <v>62.3</v>
      </c>
      <c r="W38" s="3"/>
      <c r="X38" s="3">
        <v>173.4</v>
      </c>
      <c r="Y38" s="3">
        <v>234.7</v>
      </c>
      <c r="Z38" s="3">
        <v>26.9</v>
      </c>
      <c r="AA38" s="3">
        <v>144.19999999999999</v>
      </c>
      <c r="AB38" s="3">
        <v>91.7</v>
      </c>
      <c r="AC38" s="3"/>
      <c r="AD38" s="3">
        <v>18.5</v>
      </c>
      <c r="AE38" s="4">
        <v>17.14</v>
      </c>
      <c r="AF38" s="4"/>
      <c r="AG38" s="3">
        <v>269.39999999999998</v>
      </c>
      <c r="AH38" s="4">
        <v>76.180000000000007</v>
      </c>
      <c r="AI38" s="3">
        <v>427.3</v>
      </c>
      <c r="AJ38" s="3">
        <v>198.9</v>
      </c>
      <c r="AK38" s="3"/>
      <c r="AL38" s="4">
        <v>10.75</v>
      </c>
      <c r="AM38" s="4">
        <v>9.4960000000000004</v>
      </c>
      <c r="AN38" s="4">
        <v>2.5710000000000002</v>
      </c>
      <c r="AO38" s="4">
        <v>30.48</v>
      </c>
      <c r="AP38" s="3">
        <v>25.67</v>
      </c>
      <c r="AQ38" s="3">
        <v>53.97</v>
      </c>
      <c r="AR38" s="3"/>
      <c r="AS38" s="3">
        <v>26.44</v>
      </c>
      <c r="AT38" s="3"/>
      <c r="AU38" s="3"/>
      <c r="AV38" s="3"/>
      <c r="AW38" s="3"/>
      <c r="AX38" s="3"/>
      <c r="BD38" s="1">
        <v>0.70686000000000004</v>
      </c>
      <c r="BE38" s="1">
        <v>0.51264600000000005</v>
      </c>
      <c r="BF38" s="5">
        <v>-0.6</v>
      </c>
      <c r="BG38" s="1">
        <v>18.904</v>
      </c>
      <c r="BH38" s="1">
        <v>15.661</v>
      </c>
      <c r="BI38" s="1">
        <v>38.924999999999997</v>
      </c>
      <c r="BJ38" s="1">
        <v>5.9</v>
      </c>
      <c r="BM38" s="1">
        <v>5.4</v>
      </c>
    </row>
    <row r="39" spans="1:65" x14ac:dyDescent="0.15">
      <c r="A39" s="21" t="s">
        <v>355</v>
      </c>
      <c r="B39" s="34" t="s">
        <v>37</v>
      </c>
      <c r="C39" s="50" t="s">
        <v>757</v>
      </c>
      <c r="D39" s="1">
        <v>47.031382999999998</v>
      </c>
      <c r="E39" s="1">
        <v>25.359354</v>
      </c>
      <c r="F39" s="97">
        <v>6.3</v>
      </c>
      <c r="G39" s="21">
        <v>0.3</v>
      </c>
      <c r="H39" s="21" t="s">
        <v>54</v>
      </c>
      <c r="I39" s="48">
        <v>66.36</v>
      </c>
      <c r="J39" s="5">
        <v>17.510000000000002</v>
      </c>
      <c r="K39" s="5"/>
      <c r="L39" s="5">
        <v>4.32</v>
      </c>
      <c r="M39" s="5">
        <v>0.82</v>
      </c>
      <c r="N39" s="5">
        <v>5.26</v>
      </c>
      <c r="O39" s="5">
        <v>4.03</v>
      </c>
      <c r="P39" s="5">
        <v>1.0009999999999999</v>
      </c>
      <c r="Q39" s="2">
        <v>0.46</v>
      </c>
      <c r="R39" s="2">
        <v>4.3999999999999997E-2</v>
      </c>
      <c r="S39" s="2">
        <v>0.13</v>
      </c>
      <c r="T39" s="5">
        <v>99.94</v>
      </c>
      <c r="U39" s="8">
        <v>1.59</v>
      </c>
      <c r="V39" s="3">
        <v>6.8</v>
      </c>
      <c r="W39" s="3"/>
      <c r="X39" s="3">
        <v>19.600000000000001</v>
      </c>
      <c r="Y39" s="3">
        <v>68.099999999999994</v>
      </c>
      <c r="Z39" s="3">
        <v>12</v>
      </c>
      <c r="AA39" s="3">
        <v>8.4</v>
      </c>
      <c r="AB39" s="3">
        <v>45.7</v>
      </c>
      <c r="AC39" s="3"/>
      <c r="AD39" s="3">
        <v>17</v>
      </c>
      <c r="AE39" s="4">
        <v>6.282</v>
      </c>
      <c r="AF39" s="4"/>
      <c r="AG39" s="3">
        <v>289.7</v>
      </c>
      <c r="AH39" s="4">
        <v>25.79</v>
      </c>
      <c r="AI39" s="3">
        <v>177.2</v>
      </c>
      <c r="AJ39" s="3">
        <v>118.3</v>
      </c>
      <c r="AK39" s="3"/>
      <c r="AL39" s="4">
        <v>5.976</v>
      </c>
      <c r="AM39" s="4">
        <v>2.7149999999999999</v>
      </c>
      <c r="AN39" s="4">
        <v>0.75970000000000004</v>
      </c>
      <c r="AO39" s="4">
        <v>13.4</v>
      </c>
      <c r="AP39" s="3">
        <v>14.11</v>
      </c>
      <c r="AQ39" s="3">
        <v>25.47</v>
      </c>
      <c r="AR39" s="3"/>
      <c r="AS39" s="3">
        <v>11.61</v>
      </c>
      <c r="AT39" s="3"/>
      <c r="AU39" s="3"/>
      <c r="AV39" s="3"/>
      <c r="AW39" s="3"/>
      <c r="AX39" s="3"/>
      <c r="BD39" s="1">
        <v>0.70418999999999998</v>
      </c>
      <c r="BE39" s="1">
        <v>0.51286799999999999</v>
      </c>
      <c r="BF39" s="5">
        <v>4.3</v>
      </c>
      <c r="BG39" s="1">
        <v>18.818999999999999</v>
      </c>
      <c r="BH39" s="1">
        <v>15.627000000000001</v>
      </c>
      <c r="BI39" s="1">
        <v>38.737000000000002</v>
      </c>
      <c r="BJ39" s="1"/>
      <c r="BK39" s="1">
        <v>5.4</v>
      </c>
      <c r="BL39" s="1">
        <v>6</v>
      </c>
    </row>
    <row r="40" spans="1:65" x14ac:dyDescent="0.15">
      <c r="A40" s="21" t="s">
        <v>355</v>
      </c>
      <c r="B40" s="34" t="s">
        <v>38</v>
      </c>
      <c r="C40" s="50" t="s">
        <v>757</v>
      </c>
      <c r="D40" s="1">
        <v>47.045287999999999</v>
      </c>
      <c r="E40" s="1">
        <v>25.367829</v>
      </c>
      <c r="F40" s="97">
        <v>6.3</v>
      </c>
      <c r="G40" s="21">
        <v>0.3</v>
      </c>
      <c r="H40" s="21" t="s">
        <v>54</v>
      </c>
      <c r="I40" s="48">
        <v>68.599999999999994</v>
      </c>
      <c r="J40" s="5">
        <v>17.07</v>
      </c>
      <c r="K40" s="5"/>
      <c r="L40" s="5">
        <v>3.11</v>
      </c>
      <c r="M40" s="5">
        <v>0.71</v>
      </c>
      <c r="N40" s="5">
        <v>4.2</v>
      </c>
      <c r="O40" s="5">
        <v>4.43</v>
      </c>
      <c r="P40" s="5">
        <v>1.2849999999999999</v>
      </c>
      <c r="Q40" s="2">
        <v>0.27400000000000002</v>
      </c>
      <c r="R40" s="2">
        <v>0.11799999999999999</v>
      </c>
      <c r="S40" s="2">
        <v>0.153</v>
      </c>
      <c r="T40" s="5">
        <v>99.95</v>
      </c>
      <c r="U40" s="8">
        <v>1.7</v>
      </c>
      <c r="V40" s="3">
        <v>3.6</v>
      </c>
      <c r="W40" s="3"/>
      <c r="X40" s="3">
        <v>4.0999999999999996</v>
      </c>
      <c r="Y40" s="3">
        <v>14.9</v>
      </c>
      <c r="Z40" s="3">
        <v>4.0999999999999996</v>
      </c>
      <c r="AA40" s="3">
        <v>1.6</v>
      </c>
      <c r="AB40" s="3">
        <v>64.099999999999994</v>
      </c>
      <c r="AC40" s="3"/>
      <c r="AD40" s="3">
        <v>16.3</v>
      </c>
      <c r="AE40" s="4">
        <v>7.6619999999999999</v>
      </c>
      <c r="AF40" s="4"/>
      <c r="AG40" s="3">
        <v>298.3</v>
      </c>
      <c r="AH40" s="4">
        <v>44.63</v>
      </c>
      <c r="AI40" s="3">
        <v>192.3</v>
      </c>
      <c r="AJ40" s="3">
        <v>172.2</v>
      </c>
      <c r="AK40" s="3"/>
      <c r="AL40" s="4">
        <v>7.6740000000000004</v>
      </c>
      <c r="AM40" s="4">
        <v>3.7509999999999999</v>
      </c>
      <c r="AN40" s="4">
        <v>0</v>
      </c>
      <c r="AO40" s="4">
        <v>14.9</v>
      </c>
      <c r="AP40" s="3">
        <v>15.05</v>
      </c>
      <c r="AQ40" s="3">
        <v>30.87</v>
      </c>
      <c r="AR40" s="3"/>
      <c r="AS40" s="3">
        <v>14.08</v>
      </c>
      <c r="AT40" s="3"/>
      <c r="AU40" s="3"/>
      <c r="AV40" s="3"/>
      <c r="AW40" s="3"/>
      <c r="AX40" s="3"/>
      <c r="BD40" s="1">
        <v>0.70450000000000002</v>
      </c>
      <c r="BE40" s="1">
        <v>0.51281500000000002</v>
      </c>
      <c r="BF40" s="5">
        <v>3.2</v>
      </c>
      <c r="BG40" s="1"/>
      <c r="BH40" s="1"/>
      <c r="BI40" s="1"/>
      <c r="BJ40" s="1"/>
    </row>
    <row r="41" spans="1:65" x14ac:dyDescent="0.15">
      <c r="A41" s="21" t="s">
        <v>355</v>
      </c>
      <c r="B41" s="34" t="s">
        <v>39</v>
      </c>
      <c r="C41" s="50" t="s">
        <v>657</v>
      </c>
      <c r="D41" s="1">
        <v>47.068447999999997</v>
      </c>
      <c r="E41" s="1">
        <v>25.363849999999999</v>
      </c>
      <c r="F41" s="97">
        <v>8</v>
      </c>
      <c r="G41" s="21">
        <v>1.5</v>
      </c>
      <c r="H41" s="21" t="s">
        <v>54</v>
      </c>
      <c r="I41" s="48">
        <v>51.23</v>
      </c>
      <c r="J41" s="5">
        <v>18.7</v>
      </c>
      <c r="K41" s="5"/>
      <c r="L41" s="5">
        <v>9.3800000000000008</v>
      </c>
      <c r="M41" s="5">
        <v>4.78</v>
      </c>
      <c r="N41" s="5">
        <v>9.84</v>
      </c>
      <c r="O41" s="5">
        <v>3.26</v>
      </c>
      <c r="P41" s="5">
        <v>0.81699999999999995</v>
      </c>
      <c r="Q41" s="2">
        <v>1.1599999999999999</v>
      </c>
      <c r="R41" s="2">
        <v>0.23100000000000001</v>
      </c>
      <c r="S41" s="2">
        <v>0.13500000000000001</v>
      </c>
      <c r="T41" s="5">
        <v>99.53</v>
      </c>
      <c r="U41" s="8">
        <v>0.78</v>
      </c>
      <c r="V41" s="3">
        <v>11.4</v>
      </c>
      <c r="W41" s="3"/>
      <c r="X41" s="3">
        <v>19.600000000000001</v>
      </c>
      <c r="Y41" s="3">
        <v>324.39999999999998</v>
      </c>
      <c r="Z41" s="3">
        <v>41.6</v>
      </c>
      <c r="AA41" s="3">
        <v>45.6</v>
      </c>
      <c r="AB41" s="3">
        <v>81.8</v>
      </c>
      <c r="AC41" s="3"/>
      <c r="AD41" s="3">
        <v>17.399999999999999</v>
      </c>
      <c r="AE41" s="4">
        <v>4.7720000000000002</v>
      </c>
      <c r="AF41" s="4"/>
      <c r="AG41" s="3">
        <v>295</v>
      </c>
      <c r="AH41" s="4">
        <v>20.9</v>
      </c>
      <c r="AI41" s="3">
        <v>161.4</v>
      </c>
      <c r="AJ41" s="3">
        <v>79.95</v>
      </c>
      <c r="AK41" s="3"/>
      <c r="AL41" s="4">
        <v>4.0819999999999999</v>
      </c>
      <c r="AM41" s="4">
        <v>2.1320000000000001</v>
      </c>
      <c r="AN41" s="4">
        <v>0.68210000000000004</v>
      </c>
      <c r="AO41" s="4">
        <v>24.43</v>
      </c>
      <c r="AP41" s="3">
        <v>7.2519999999999998</v>
      </c>
      <c r="AQ41" s="3">
        <v>18.41</v>
      </c>
      <c r="AR41" s="3"/>
      <c r="AS41" s="3">
        <v>12.42</v>
      </c>
      <c r="AT41" s="3"/>
      <c r="AU41" s="3"/>
      <c r="AV41" s="3"/>
      <c r="AW41" s="3"/>
      <c r="AX41" s="3"/>
      <c r="BD41" s="1">
        <v>0.70552000000000004</v>
      </c>
      <c r="BE41" s="1">
        <v>0.51277499999999998</v>
      </c>
      <c r="BF41" s="5">
        <v>2.5</v>
      </c>
      <c r="BG41" s="1">
        <v>18.821000000000002</v>
      </c>
      <c r="BH41" s="1">
        <v>15.644</v>
      </c>
      <c r="BI41" s="1">
        <v>38.823</v>
      </c>
      <c r="BJ41" s="1">
        <v>5.8</v>
      </c>
    </row>
    <row r="42" spans="1:65" x14ac:dyDescent="0.15">
      <c r="A42" s="21" t="s">
        <v>355</v>
      </c>
      <c r="B42" s="34" t="s">
        <v>40</v>
      </c>
      <c r="C42" s="50" t="s">
        <v>657</v>
      </c>
      <c r="D42" s="1">
        <v>47.078583000000002</v>
      </c>
      <c r="E42" s="1">
        <v>25.354375000000001</v>
      </c>
      <c r="F42" s="97">
        <v>8</v>
      </c>
      <c r="G42" s="21">
        <v>1.5</v>
      </c>
      <c r="H42" s="21" t="s">
        <v>54</v>
      </c>
      <c r="I42" s="48">
        <v>61.76</v>
      </c>
      <c r="J42" s="5">
        <v>16.559999999999999</v>
      </c>
      <c r="K42" s="5"/>
      <c r="L42" s="5">
        <v>5.55</v>
      </c>
      <c r="M42" s="5">
        <v>3.08</v>
      </c>
      <c r="N42" s="5">
        <v>4.95</v>
      </c>
      <c r="O42" s="5">
        <v>3.48</v>
      </c>
      <c r="P42" s="5">
        <v>3.14</v>
      </c>
      <c r="Q42" s="2">
        <v>0.72399999999999998</v>
      </c>
      <c r="R42" s="2">
        <v>9.5000000000000001E-2</v>
      </c>
      <c r="S42" s="2">
        <v>0.223</v>
      </c>
      <c r="T42" s="5">
        <v>99.56</v>
      </c>
      <c r="U42" s="8">
        <v>1.38</v>
      </c>
      <c r="V42" s="3">
        <v>20.100000000000001</v>
      </c>
      <c r="W42" s="3"/>
      <c r="X42" s="3">
        <v>58</v>
      </c>
      <c r="Y42" s="3">
        <v>134.69999999999999</v>
      </c>
      <c r="Z42" s="3">
        <v>17.3</v>
      </c>
      <c r="AA42" s="3">
        <v>37.700000000000003</v>
      </c>
      <c r="AB42" s="3">
        <v>69</v>
      </c>
      <c r="AC42" s="3"/>
      <c r="AD42" s="3">
        <v>19.399999999999999</v>
      </c>
      <c r="AE42" s="4">
        <v>15.45</v>
      </c>
      <c r="AF42" s="4"/>
      <c r="AG42" s="3">
        <v>303.2</v>
      </c>
      <c r="AH42" s="4">
        <v>132.5</v>
      </c>
      <c r="AI42" s="3">
        <v>616.9</v>
      </c>
      <c r="AJ42" s="3">
        <v>210.8</v>
      </c>
      <c r="AK42" s="3"/>
      <c r="AL42" s="4">
        <v>12.03</v>
      </c>
      <c r="AM42" s="4">
        <v>15.21</v>
      </c>
      <c r="AN42" s="4">
        <v>3.8780000000000001</v>
      </c>
      <c r="AO42" s="4">
        <v>25.64</v>
      </c>
      <c r="AP42" s="3">
        <v>35</v>
      </c>
      <c r="AQ42" s="3">
        <v>68.28</v>
      </c>
      <c r="AR42" s="3"/>
      <c r="AS42" s="3">
        <v>30.41</v>
      </c>
      <c r="AT42" s="3"/>
      <c r="AU42" s="3"/>
      <c r="AV42" s="3"/>
      <c r="AW42" s="3"/>
      <c r="AX42" s="3"/>
      <c r="BD42" s="1">
        <v>0.70994999999999997</v>
      </c>
      <c r="BE42" s="1">
        <v>0.51244800000000001</v>
      </c>
      <c r="BF42" s="5">
        <v>-3.9</v>
      </c>
      <c r="BG42" s="1">
        <v>18.888999999999999</v>
      </c>
      <c r="BH42" s="1">
        <v>15.656000000000001</v>
      </c>
      <c r="BI42" s="1">
        <v>38.936999999999998</v>
      </c>
      <c r="BJ42" s="1">
        <v>7.3</v>
      </c>
    </row>
    <row r="43" spans="1:65" x14ac:dyDescent="0.15">
      <c r="A43" s="21" t="s">
        <v>355</v>
      </c>
      <c r="B43" s="34" t="s">
        <v>41</v>
      </c>
      <c r="C43" s="50" t="s">
        <v>657</v>
      </c>
      <c r="D43" s="1">
        <v>47.043385999999998</v>
      </c>
      <c r="E43" s="1">
        <v>25.334485999999998</v>
      </c>
      <c r="F43" s="97">
        <v>8</v>
      </c>
      <c r="G43" s="21">
        <v>1.5</v>
      </c>
      <c r="H43" s="21" t="s">
        <v>54</v>
      </c>
      <c r="I43" s="48">
        <v>53.94</v>
      </c>
      <c r="J43" s="5">
        <v>16.850000000000001</v>
      </c>
      <c r="K43" s="5"/>
      <c r="L43" s="5">
        <v>9.4600000000000009</v>
      </c>
      <c r="M43" s="5">
        <v>4.42</v>
      </c>
      <c r="N43" s="5">
        <v>8.35</v>
      </c>
      <c r="O43" s="5">
        <v>3.1</v>
      </c>
      <c r="P43" s="5">
        <v>1.887</v>
      </c>
      <c r="Q43" s="2">
        <v>0.99299999999999999</v>
      </c>
      <c r="R43" s="2">
        <v>0.17599999999999999</v>
      </c>
      <c r="S43" s="2">
        <v>0.32600000000000001</v>
      </c>
      <c r="T43" s="5">
        <v>99.5</v>
      </c>
      <c r="U43" s="8">
        <v>2.1800000000000002</v>
      </c>
      <c r="V43" s="3">
        <v>27</v>
      </c>
      <c r="W43" s="3"/>
      <c r="X43" s="3">
        <v>31.6</v>
      </c>
      <c r="Y43" s="3">
        <v>235.4</v>
      </c>
      <c r="Z43" s="3">
        <v>27.1</v>
      </c>
      <c r="AA43" s="3">
        <v>73.7</v>
      </c>
      <c r="AB43" s="3">
        <v>86</v>
      </c>
      <c r="AC43" s="3"/>
      <c r="AD43" s="3">
        <v>20</v>
      </c>
      <c r="AE43" s="4">
        <v>9.8879999999999999</v>
      </c>
      <c r="AF43" s="4"/>
      <c r="AG43" s="3">
        <v>481.1</v>
      </c>
      <c r="AH43" s="4">
        <v>52.15</v>
      </c>
      <c r="AI43" s="3">
        <v>442</v>
      </c>
      <c r="AJ43" s="3">
        <v>111.8</v>
      </c>
      <c r="AK43" s="3"/>
      <c r="AL43" s="4">
        <v>8.0069999999999997</v>
      </c>
      <c r="AM43" s="4">
        <v>3.9889999999999999</v>
      </c>
      <c r="AN43" s="4">
        <v>1.1890000000000001</v>
      </c>
      <c r="AO43" s="4">
        <v>24</v>
      </c>
      <c r="AP43" s="3">
        <v>20.61</v>
      </c>
      <c r="AQ43" s="3">
        <v>43.74</v>
      </c>
      <c r="AR43" s="3"/>
      <c r="AS43" s="3">
        <v>23.7</v>
      </c>
      <c r="AT43" s="3"/>
      <c r="AU43" s="3"/>
      <c r="AV43" s="3"/>
      <c r="AW43" s="3"/>
      <c r="AX43" s="3"/>
      <c r="BD43" s="1">
        <v>0.70672999999999997</v>
      </c>
      <c r="BE43" s="1">
        <v>0.51249400000000001</v>
      </c>
      <c r="BF43" s="5">
        <v>-3</v>
      </c>
      <c r="BG43" s="1">
        <v>18.762</v>
      </c>
      <c r="BH43" s="1">
        <v>15.65</v>
      </c>
      <c r="BI43" s="1">
        <v>38.847000000000001</v>
      </c>
      <c r="BJ43" s="1">
        <v>7</v>
      </c>
    </row>
    <row r="44" spans="1:65" x14ac:dyDescent="0.15">
      <c r="A44" s="21" t="s">
        <v>355</v>
      </c>
      <c r="B44" s="34" t="s">
        <v>42</v>
      </c>
      <c r="C44" s="50" t="s">
        <v>757</v>
      </c>
      <c r="D44" s="1">
        <v>47.042932999999998</v>
      </c>
      <c r="E44" s="1">
        <v>25.273833</v>
      </c>
      <c r="F44" s="97">
        <v>6.3</v>
      </c>
      <c r="G44" s="21">
        <v>0.3</v>
      </c>
      <c r="H44" s="21" t="s">
        <v>54</v>
      </c>
      <c r="I44" s="48">
        <v>62.35</v>
      </c>
      <c r="J44" s="5">
        <v>17.809999999999999</v>
      </c>
      <c r="K44" s="5"/>
      <c r="L44" s="5">
        <v>5.2</v>
      </c>
      <c r="M44" s="5">
        <v>1.89</v>
      </c>
      <c r="N44" s="5">
        <v>6.55</v>
      </c>
      <c r="O44" s="5">
        <v>3.8</v>
      </c>
      <c r="P44" s="5">
        <v>1.2090000000000001</v>
      </c>
      <c r="Q44" s="2">
        <v>0.55600000000000005</v>
      </c>
      <c r="R44" s="2">
        <v>0.16800000000000001</v>
      </c>
      <c r="S44" s="2">
        <v>0.17599999999999999</v>
      </c>
      <c r="T44" s="5">
        <v>99.7</v>
      </c>
      <c r="U44" s="8">
        <v>2.14</v>
      </c>
      <c r="V44" s="3">
        <v>6.3</v>
      </c>
      <c r="W44" s="3"/>
      <c r="X44" s="3">
        <v>13</v>
      </c>
      <c r="Y44" s="3">
        <v>81.099999999999994</v>
      </c>
      <c r="Z44" s="3">
        <v>12.9</v>
      </c>
      <c r="AA44" s="3">
        <v>18.399999999999999</v>
      </c>
      <c r="AB44" s="3">
        <v>69</v>
      </c>
      <c r="AC44" s="3"/>
      <c r="AD44" s="3">
        <v>17.3</v>
      </c>
      <c r="AE44" s="4">
        <v>4.9219999999999997</v>
      </c>
      <c r="AF44" s="4"/>
      <c r="AG44" s="3">
        <v>289.10000000000002</v>
      </c>
      <c r="AH44" s="4">
        <v>49.64</v>
      </c>
      <c r="AI44" s="3">
        <v>190.3</v>
      </c>
      <c r="AJ44" s="3">
        <v>136.6</v>
      </c>
      <c r="AK44" s="3"/>
      <c r="AL44" s="4">
        <v>6.7140000000000004</v>
      </c>
      <c r="AM44" s="4">
        <v>3.593</v>
      </c>
      <c r="AN44" s="4">
        <v>2.7050000000000001</v>
      </c>
      <c r="AO44" s="4">
        <v>21.16</v>
      </c>
      <c r="AP44" s="3">
        <v>14.21</v>
      </c>
      <c r="AQ44" s="3">
        <v>26.15</v>
      </c>
      <c r="AR44" s="3"/>
      <c r="AS44" s="3">
        <v>14.12</v>
      </c>
      <c r="AT44" s="3"/>
      <c r="AU44" s="3"/>
      <c r="AV44" s="3"/>
      <c r="AW44" s="3"/>
      <c r="AX44" s="3"/>
      <c r="BD44" s="1">
        <v>0.70457000000000003</v>
      </c>
      <c r="BE44" s="1">
        <v>0.51278000000000001</v>
      </c>
      <c r="BF44" s="5">
        <v>2.6</v>
      </c>
      <c r="BG44" s="1">
        <v>18.774999999999999</v>
      </c>
      <c r="BH44" s="1">
        <v>15.634</v>
      </c>
      <c r="BI44" s="1">
        <v>38.737000000000002</v>
      </c>
      <c r="BJ44" s="1"/>
      <c r="BK44" s="1">
        <v>5.2</v>
      </c>
    </row>
    <row r="45" spans="1:65" x14ac:dyDescent="0.15">
      <c r="A45" s="21" t="s">
        <v>355</v>
      </c>
      <c r="B45" s="34" t="s">
        <v>43</v>
      </c>
      <c r="C45" s="50" t="s">
        <v>757</v>
      </c>
      <c r="D45" s="1">
        <v>47.051513999999997</v>
      </c>
      <c r="E45" s="1">
        <v>25.260992000000002</v>
      </c>
      <c r="F45" s="97">
        <v>6.3</v>
      </c>
      <c r="G45" s="21">
        <v>0.3</v>
      </c>
      <c r="H45" s="21" t="s">
        <v>54</v>
      </c>
      <c r="I45" s="48">
        <v>64.11</v>
      </c>
      <c r="J45" s="5">
        <v>17.989999999999998</v>
      </c>
      <c r="K45" s="5"/>
      <c r="L45" s="5">
        <v>4.78</v>
      </c>
      <c r="M45" s="5">
        <v>1.1200000000000001</v>
      </c>
      <c r="N45" s="5">
        <v>6.08</v>
      </c>
      <c r="O45" s="5">
        <v>3.95</v>
      </c>
      <c r="P45" s="5">
        <v>0.91800000000000004</v>
      </c>
      <c r="Q45" s="2">
        <v>0.52800000000000002</v>
      </c>
      <c r="R45" s="2">
        <v>0.125</v>
      </c>
      <c r="S45" s="2">
        <v>0.13800000000000001</v>
      </c>
      <c r="T45" s="5">
        <v>99.73</v>
      </c>
      <c r="U45" s="8">
        <v>1.76</v>
      </c>
      <c r="V45" s="3">
        <v>5.0999999999999996</v>
      </c>
      <c r="W45" s="3"/>
      <c r="X45" s="3">
        <v>5.8</v>
      </c>
      <c r="Y45" s="3">
        <v>100.5</v>
      </c>
      <c r="Z45" s="3">
        <v>15.3</v>
      </c>
      <c r="AA45" s="3">
        <v>12.7</v>
      </c>
      <c r="AB45" s="3">
        <v>53.2</v>
      </c>
      <c r="AC45" s="3"/>
      <c r="AD45" s="3">
        <v>17.399999999999999</v>
      </c>
      <c r="AE45" s="4">
        <v>4.8410000000000002</v>
      </c>
      <c r="AF45" s="4"/>
      <c r="AG45" s="3">
        <v>283.3</v>
      </c>
      <c r="AH45" s="4">
        <v>31.92</v>
      </c>
      <c r="AI45" s="3">
        <v>148.5</v>
      </c>
      <c r="AJ45" s="3">
        <v>107.8</v>
      </c>
      <c r="AK45" s="3"/>
      <c r="AL45" s="4">
        <v>5.3330000000000002</v>
      </c>
      <c r="AM45" s="4">
        <v>2.9769999999999999</v>
      </c>
      <c r="AN45" s="4">
        <v>0</v>
      </c>
      <c r="AO45" s="4">
        <v>16.010000000000002</v>
      </c>
      <c r="AP45" s="3">
        <v>11.13</v>
      </c>
      <c r="AQ45" s="3">
        <v>23.51</v>
      </c>
      <c r="AR45" s="3"/>
      <c r="AS45" s="3">
        <v>11.24</v>
      </c>
      <c r="AT45" s="3"/>
      <c r="AU45" s="3"/>
      <c r="AV45" s="3"/>
      <c r="AW45" s="3"/>
      <c r="AX45" s="3"/>
      <c r="BD45" s="1">
        <v>0.70408999999999999</v>
      </c>
      <c r="BE45" s="1">
        <v>0.51290199999999997</v>
      </c>
      <c r="BF45" s="5">
        <v>4.9000000000000004</v>
      </c>
      <c r="BG45" s="1">
        <v>18.834</v>
      </c>
      <c r="BH45" s="1">
        <v>15.641</v>
      </c>
      <c r="BI45" s="1">
        <v>38.747999999999998</v>
      </c>
      <c r="BJ45" s="1"/>
      <c r="BK45" s="1">
        <v>5.0999999999999996</v>
      </c>
    </row>
    <row r="46" spans="1:65" x14ac:dyDescent="0.15">
      <c r="A46" s="21" t="s">
        <v>355</v>
      </c>
      <c r="B46" s="34" t="s">
        <v>44</v>
      </c>
      <c r="C46" s="50" t="s">
        <v>657</v>
      </c>
      <c r="D46" s="1">
        <v>46.950498000000003</v>
      </c>
      <c r="E46" s="1">
        <v>25.322241000000002</v>
      </c>
      <c r="F46" s="97">
        <v>8</v>
      </c>
      <c r="G46" s="21">
        <v>1.5</v>
      </c>
      <c r="H46" s="21" t="s">
        <v>54</v>
      </c>
      <c r="I46" s="48">
        <v>62.16</v>
      </c>
      <c r="J46" s="5">
        <v>16.940000000000001</v>
      </c>
      <c r="K46" s="5"/>
      <c r="L46" s="5">
        <v>4.8099999999999996</v>
      </c>
      <c r="M46" s="5">
        <v>3.31</v>
      </c>
      <c r="N46" s="5">
        <v>5.64</v>
      </c>
      <c r="O46" s="5">
        <v>3.74</v>
      </c>
      <c r="P46" s="5">
        <v>2.12</v>
      </c>
      <c r="Q46" s="2">
        <v>0.54600000000000004</v>
      </c>
      <c r="R46" s="2">
        <v>9.8000000000000004E-2</v>
      </c>
      <c r="S46" s="2">
        <v>0.17699999999999999</v>
      </c>
      <c r="T46" s="5">
        <v>99.54</v>
      </c>
      <c r="U46" s="8">
        <v>0.66</v>
      </c>
      <c r="V46" s="3">
        <v>46.6</v>
      </c>
      <c r="W46" s="3"/>
      <c r="X46" s="3">
        <v>119.7</v>
      </c>
      <c r="Y46" s="3">
        <v>90.5</v>
      </c>
      <c r="Z46" s="3">
        <v>15.2</v>
      </c>
      <c r="AA46" s="3">
        <v>34</v>
      </c>
      <c r="AB46" s="3">
        <v>61.7</v>
      </c>
      <c r="AC46" s="3"/>
      <c r="AD46" s="3">
        <v>17.7</v>
      </c>
      <c r="AE46" s="4">
        <v>12.82</v>
      </c>
      <c r="AF46" s="4"/>
      <c r="AG46" s="3">
        <v>391.3</v>
      </c>
      <c r="AH46" s="4">
        <v>62.61</v>
      </c>
      <c r="AI46" s="3">
        <v>568.5</v>
      </c>
      <c r="AJ46" s="3">
        <v>139.9</v>
      </c>
      <c r="AK46" s="3"/>
      <c r="AL46" s="4">
        <v>8.6069999999999993</v>
      </c>
      <c r="AM46" s="4">
        <v>7.6760000000000002</v>
      </c>
      <c r="AN46" s="4">
        <v>0.9788</v>
      </c>
      <c r="AO46" s="4">
        <v>15.8</v>
      </c>
      <c r="AP46" s="3">
        <v>24.11</v>
      </c>
      <c r="AQ46" s="3">
        <v>44.86</v>
      </c>
      <c r="AR46" s="3"/>
      <c r="AS46" s="3">
        <v>19.010000000000002</v>
      </c>
      <c r="AT46" s="3"/>
      <c r="AU46" s="3"/>
      <c r="AV46" s="3"/>
      <c r="AW46" s="3"/>
      <c r="AX46" s="3"/>
      <c r="BD46" s="1">
        <v>0.70862999999999998</v>
      </c>
      <c r="BE46" s="1">
        <v>0.51249400000000001</v>
      </c>
      <c r="BF46" s="5">
        <v>-3</v>
      </c>
      <c r="BG46" s="1">
        <v>18.797000000000001</v>
      </c>
      <c r="BH46" s="1">
        <v>15.65</v>
      </c>
      <c r="BI46" s="1">
        <v>38.978000000000002</v>
      </c>
      <c r="BJ46" s="1"/>
    </row>
    <row r="47" spans="1:65" x14ac:dyDescent="0.15">
      <c r="A47" s="21" t="s">
        <v>355</v>
      </c>
      <c r="B47" s="34" t="s">
        <v>45</v>
      </c>
      <c r="C47" s="50" t="s">
        <v>657</v>
      </c>
      <c r="D47" s="1">
        <v>46.968015000000001</v>
      </c>
      <c r="E47" s="1">
        <v>25.200586999999999</v>
      </c>
      <c r="F47" s="97">
        <v>8</v>
      </c>
      <c r="G47" s="21">
        <v>1.5</v>
      </c>
      <c r="H47" s="21" t="s">
        <v>54</v>
      </c>
      <c r="I47" s="48">
        <v>58.03</v>
      </c>
      <c r="J47" s="5">
        <v>17.510000000000002</v>
      </c>
      <c r="K47" s="5"/>
      <c r="L47" s="5">
        <v>8.09</v>
      </c>
      <c r="M47" s="5">
        <v>2.57</v>
      </c>
      <c r="N47" s="5">
        <v>6.91</v>
      </c>
      <c r="O47" s="5">
        <v>3.37</v>
      </c>
      <c r="P47" s="5">
        <v>1.8049999999999999</v>
      </c>
      <c r="Q47" s="2">
        <v>0.86899999999999999</v>
      </c>
      <c r="R47" s="2">
        <v>0.17299999999999999</v>
      </c>
      <c r="S47" s="2">
        <v>0.193</v>
      </c>
      <c r="T47" s="5">
        <v>99.52</v>
      </c>
      <c r="U47" s="8">
        <v>2.61</v>
      </c>
      <c r="V47" s="3">
        <v>13.7</v>
      </c>
      <c r="W47" s="3"/>
      <c r="X47" s="3">
        <v>25.1</v>
      </c>
      <c r="Y47" s="3">
        <v>167.2</v>
      </c>
      <c r="Z47" s="3">
        <v>22.1</v>
      </c>
      <c r="AA47" s="3">
        <v>65.2</v>
      </c>
      <c r="AB47" s="3">
        <v>71.2</v>
      </c>
      <c r="AC47" s="3"/>
      <c r="AD47" s="3">
        <v>18</v>
      </c>
      <c r="AE47" s="4">
        <v>11.92</v>
      </c>
      <c r="AF47" s="4"/>
      <c r="AG47" s="3">
        <v>250.3</v>
      </c>
      <c r="AH47" s="4">
        <v>72.319999999999993</v>
      </c>
      <c r="AI47" s="3">
        <v>350.1</v>
      </c>
      <c r="AJ47" s="3">
        <v>174.8</v>
      </c>
      <c r="AK47" s="3"/>
      <c r="AL47" s="4">
        <v>8.4670000000000005</v>
      </c>
      <c r="AM47" s="4">
        <v>6.9729999999999999</v>
      </c>
      <c r="AN47" s="4">
        <v>0.72919999999999996</v>
      </c>
      <c r="AO47" s="4">
        <v>30.55</v>
      </c>
      <c r="AP47" s="3">
        <v>19.66</v>
      </c>
      <c r="AQ47" s="3">
        <v>39.9</v>
      </c>
      <c r="AR47" s="3"/>
      <c r="AS47" s="3">
        <v>20.100000000000001</v>
      </c>
      <c r="AT47" s="3"/>
      <c r="AU47" s="3"/>
      <c r="AV47" s="3"/>
      <c r="AW47" s="3"/>
      <c r="AX47" s="3"/>
      <c r="BD47" s="1">
        <v>0.70664000000000005</v>
      </c>
      <c r="BE47" s="1">
        <v>0.51265099999999997</v>
      </c>
      <c r="BF47" s="5">
        <v>0</v>
      </c>
      <c r="BG47" s="1">
        <v>18.821000000000002</v>
      </c>
      <c r="BH47" s="1">
        <v>15.661</v>
      </c>
      <c r="BI47" s="1">
        <v>38.895000000000003</v>
      </c>
      <c r="BJ47" s="1"/>
      <c r="BK47" s="1">
        <v>6.7</v>
      </c>
    </row>
    <row r="48" spans="1:65" x14ac:dyDescent="0.15">
      <c r="A48" s="21" t="s">
        <v>356</v>
      </c>
      <c r="B48" s="34" t="s">
        <v>204</v>
      </c>
      <c r="C48" s="50" t="s">
        <v>657</v>
      </c>
      <c r="D48" s="1">
        <v>47.055923999999997</v>
      </c>
      <c r="E48" s="1">
        <v>25.301027999999999</v>
      </c>
      <c r="I48" s="48">
        <v>60.59</v>
      </c>
      <c r="J48" s="5">
        <v>16.89</v>
      </c>
      <c r="K48" s="5"/>
      <c r="L48" s="5">
        <v>5.66</v>
      </c>
      <c r="M48" s="5">
        <v>3.34</v>
      </c>
      <c r="N48" s="5">
        <v>5.9</v>
      </c>
      <c r="O48" s="5">
        <v>3.78</v>
      </c>
      <c r="P48" s="5">
        <v>2.6419999999999999</v>
      </c>
      <c r="Q48" s="2">
        <v>0.65100000000000002</v>
      </c>
      <c r="R48" s="2">
        <v>0.112</v>
      </c>
      <c r="S48" s="2">
        <v>0.246</v>
      </c>
      <c r="T48" s="5">
        <v>99.81</v>
      </c>
      <c r="U48" s="8">
        <v>0.93</v>
      </c>
      <c r="V48" s="3">
        <v>24.4</v>
      </c>
      <c r="W48" s="3"/>
      <c r="X48" s="3">
        <v>71.900000000000006</v>
      </c>
      <c r="Y48" s="3">
        <v>142</v>
      </c>
      <c r="Z48" s="3">
        <v>16.7</v>
      </c>
      <c r="AA48" s="3">
        <v>51.5</v>
      </c>
      <c r="AB48" s="3">
        <v>65.2</v>
      </c>
      <c r="AC48" s="3"/>
      <c r="AD48" s="3">
        <v>18.7</v>
      </c>
      <c r="AE48" s="4">
        <v>16.100000000000001</v>
      </c>
      <c r="AF48" s="4"/>
      <c r="AG48" s="3">
        <v>394.5</v>
      </c>
      <c r="AH48" s="4">
        <v>98.09</v>
      </c>
      <c r="AI48" s="3">
        <v>651</v>
      </c>
      <c r="AJ48" s="3">
        <v>160.4</v>
      </c>
      <c r="AK48" s="3"/>
      <c r="AL48" s="4">
        <v>9.8320000000000007</v>
      </c>
      <c r="AM48" s="4">
        <v>12.7</v>
      </c>
      <c r="AN48" s="4">
        <v>0</v>
      </c>
      <c r="AO48" s="4">
        <v>19.66</v>
      </c>
      <c r="AP48" s="3">
        <v>28.57</v>
      </c>
      <c r="AQ48" s="3">
        <v>53.74</v>
      </c>
      <c r="AR48" s="3"/>
      <c r="AS48" s="3">
        <v>24.1</v>
      </c>
      <c r="AT48" s="3"/>
      <c r="AU48" s="3"/>
      <c r="AV48" s="3"/>
      <c r="AW48" s="3"/>
      <c r="AX48" s="3"/>
      <c r="BD48" s="1"/>
      <c r="BE48" s="1"/>
      <c r="BF48" s="5"/>
      <c r="BG48" s="1"/>
      <c r="BH48" s="1"/>
      <c r="BI48" s="1"/>
      <c r="BJ48" s="1"/>
      <c r="BK48" s="1"/>
    </row>
    <row r="49" spans="1:63" x14ac:dyDescent="0.15">
      <c r="A49" s="21" t="s">
        <v>356</v>
      </c>
      <c r="B49" s="34" t="s">
        <v>205</v>
      </c>
      <c r="C49" s="50" t="s">
        <v>657</v>
      </c>
      <c r="D49" s="1">
        <v>47.091788999999999</v>
      </c>
      <c r="E49" s="1">
        <v>25.23387</v>
      </c>
      <c r="I49" s="48">
        <v>59.93</v>
      </c>
      <c r="J49" s="5">
        <v>16.72</v>
      </c>
      <c r="K49" s="5"/>
      <c r="L49" s="5">
        <v>6.05</v>
      </c>
      <c r="M49" s="5">
        <v>3.67</v>
      </c>
      <c r="N49" s="5">
        <v>6.18</v>
      </c>
      <c r="O49" s="5">
        <v>3.3</v>
      </c>
      <c r="P49" s="5">
        <v>2.669</v>
      </c>
      <c r="Q49" s="2">
        <v>0.71699999999999997</v>
      </c>
      <c r="R49" s="2">
        <v>0.112</v>
      </c>
      <c r="S49" s="2">
        <v>0.20699999999999999</v>
      </c>
      <c r="T49" s="5">
        <v>99.56</v>
      </c>
      <c r="U49" s="8">
        <v>0.7</v>
      </c>
      <c r="V49" s="3">
        <v>16.899999999999999</v>
      </c>
      <c r="W49" s="3"/>
      <c r="X49" s="3">
        <v>49.9</v>
      </c>
      <c r="Y49" s="3">
        <v>169.7</v>
      </c>
      <c r="Z49" s="3">
        <v>20.6</v>
      </c>
      <c r="AA49" s="3">
        <v>56.7</v>
      </c>
      <c r="AB49" s="3">
        <v>70.400000000000006</v>
      </c>
      <c r="AC49" s="3"/>
      <c r="AD49" s="3">
        <v>18.399999999999999</v>
      </c>
      <c r="AE49" s="4">
        <v>15.13</v>
      </c>
      <c r="AF49" s="4"/>
      <c r="AG49" s="3">
        <v>373.1</v>
      </c>
      <c r="AH49" s="4">
        <v>95.58</v>
      </c>
      <c r="AI49" s="3">
        <v>617</v>
      </c>
      <c r="AJ49" s="3">
        <v>173.9</v>
      </c>
      <c r="AK49" s="3"/>
      <c r="AL49" s="4">
        <v>10.02</v>
      </c>
      <c r="AM49" s="4">
        <v>11.68</v>
      </c>
      <c r="AN49" s="4">
        <v>0</v>
      </c>
      <c r="AO49" s="4">
        <v>23.19</v>
      </c>
      <c r="AP49" s="3">
        <v>28.4</v>
      </c>
      <c r="AQ49" s="3">
        <v>56.72</v>
      </c>
      <c r="AR49" s="3"/>
      <c r="AS49" s="3">
        <v>25.84</v>
      </c>
      <c r="AT49" s="3"/>
      <c r="AU49" s="3"/>
      <c r="AV49" s="3"/>
      <c r="AW49" s="3"/>
      <c r="AX49" s="3"/>
      <c r="BD49" s="1"/>
      <c r="BE49" s="1"/>
      <c r="BF49" s="5"/>
      <c r="BG49" s="1"/>
      <c r="BH49" s="1"/>
      <c r="BI49" s="1"/>
      <c r="BJ49" s="1"/>
      <c r="BK49" s="1"/>
    </row>
    <row r="50" spans="1:63" x14ac:dyDescent="0.15">
      <c r="A50" s="21" t="s">
        <v>355</v>
      </c>
      <c r="B50" s="34" t="s">
        <v>61</v>
      </c>
      <c r="C50" s="50" t="s">
        <v>657</v>
      </c>
      <c r="D50" s="1">
        <v>47.101007000000003</v>
      </c>
      <c r="E50" s="1">
        <v>25.226980000000001</v>
      </c>
      <c r="F50" s="97">
        <v>8</v>
      </c>
      <c r="G50" s="21">
        <v>1.5</v>
      </c>
      <c r="H50" s="21" t="s">
        <v>54</v>
      </c>
      <c r="I50" s="48">
        <v>63.57</v>
      </c>
      <c r="J50" s="5">
        <v>16.32</v>
      </c>
      <c r="K50" s="5"/>
      <c r="L50" s="5">
        <v>4.8</v>
      </c>
      <c r="M50" s="5">
        <v>3.89</v>
      </c>
      <c r="N50" s="5">
        <v>5.08</v>
      </c>
      <c r="O50" s="5">
        <v>3.65</v>
      </c>
      <c r="P50" s="5">
        <v>2.2429999999999999</v>
      </c>
      <c r="Q50" s="2">
        <v>0.59799999999999998</v>
      </c>
      <c r="R50" s="2">
        <v>9.5000000000000001E-2</v>
      </c>
      <c r="S50" s="2">
        <v>0.182</v>
      </c>
      <c r="T50" s="5">
        <v>100.42</v>
      </c>
      <c r="U50" s="8">
        <v>0.54</v>
      </c>
      <c r="V50" s="3">
        <v>66.900000000000006</v>
      </c>
      <c r="W50" s="3"/>
      <c r="X50" s="3">
        <v>160.30000000000001</v>
      </c>
      <c r="Y50" s="3">
        <v>90</v>
      </c>
      <c r="Z50" s="3">
        <v>13.5</v>
      </c>
      <c r="AA50" s="3">
        <v>23.4</v>
      </c>
      <c r="AB50" s="3">
        <v>54.1</v>
      </c>
      <c r="AC50" s="3"/>
      <c r="AD50" s="3">
        <v>17.2</v>
      </c>
      <c r="AE50" s="4">
        <v>10.66</v>
      </c>
      <c r="AF50" s="4"/>
      <c r="AG50" s="3">
        <v>362.9</v>
      </c>
      <c r="AH50" s="4">
        <v>79.040000000000006</v>
      </c>
      <c r="AI50" s="3">
        <v>583.29999999999995</v>
      </c>
      <c r="AJ50" s="3">
        <v>141.1</v>
      </c>
      <c r="AK50" s="3"/>
      <c r="AL50" s="4">
        <v>10.51</v>
      </c>
      <c r="AM50" s="4">
        <v>9.4410000000000007</v>
      </c>
      <c r="AN50" s="4">
        <v>0</v>
      </c>
      <c r="AO50" s="4">
        <v>16.89</v>
      </c>
      <c r="AP50" s="3">
        <v>26.46</v>
      </c>
      <c r="AQ50" s="3">
        <v>48.7</v>
      </c>
      <c r="AR50" s="3"/>
      <c r="AS50" s="3">
        <v>21.22</v>
      </c>
      <c r="AT50" s="3"/>
      <c r="AU50" s="3"/>
      <c r="AV50" s="3"/>
      <c r="AW50" s="3"/>
      <c r="AX50" s="3"/>
      <c r="BD50" s="1">
        <v>0.70901999999999998</v>
      </c>
      <c r="BE50" s="1">
        <v>0.51239100000000004</v>
      </c>
      <c r="BG50" s="1">
        <v>18.82</v>
      </c>
      <c r="BH50" s="1">
        <v>15.644</v>
      </c>
      <c r="BI50" s="1">
        <v>38.932000000000002</v>
      </c>
    </row>
    <row r="51" spans="1:63" x14ac:dyDescent="0.15">
      <c r="A51" s="21" t="s">
        <v>355</v>
      </c>
      <c r="B51" s="34" t="s">
        <v>62</v>
      </c>
      <c r="C51" s="50" t="s">
        <v>657</v>
      </c>
      <c r="D51" s="1">
        <v>47.106222000000002</v>
      </c>
      <c r="E51" s="1">
        <v>25.233008999999999</v>
      </c>
      <c r="F51" s="97">
        <v>8</v>
      </c>
      <c r="G51" s="21">
        <v>1.5</v>
      </c>
      <c r="H51" s="21" t="s">
        <v>54</v>
      </c>
      <c r="I51" s="48">
        <v>63.52</v>
      </c>
      <c r="J51" s="5">
        <v>17.18</v>
      </c>
      <c r="K51" s="5"/>
      <c r="L51" s="5">
        <v>4.7300000000000004</v>
      </c>
      <c r="M51" s="5">
        <v>2.54</v>
      </c>
      <c r="N51" s="5">
        <v>5.58</v>
      </c>
      <c r="O51" s="5">
        <v>3.11</v>
      </c>
      <c r="P51" s="5">
        <v>2.4</v>
      </c>
      <c r="Q51" s="2">
        <v>0.54</v>
      </c>
      <c r="R51" s="2">
        <v>0.13</v>
      </c>
      <c r="S51" s="2">
        <v>0.192</v>
      </c>
      <c r="T51" s="5">
        <v>99.92</v>
      </c>
      <c r="U51" s="8">
        <v>2.21</v>
      </c>
      <c r="V51" s="3">
        <v>17.3</v>
      </c>
      <c r="W51" s="3"/>
      <c r="X51" s="3">
        <v>38.1</v>
      </c>
      <c r="Y51" s="3">
        <v>100.9</v>
      </c>
      <c r="Z51" s="3">
        <v>13</v>
      </c>
      <c r="AA51" s="3">
        <v>40.5</v>
      </c>
      <c r="AB51" s="3">
        <v>85.3</v>
      </c>
      <c r="AC51" s="3"/>
      <c r="AD51" s="3">
        <v>17.8</v>
      </c>
      <c r="AE51" s="4">
        <v>12.41</v>
      </c>
      <c r="AF51" s="4"/>
      <c r="AG51" s="3">
        <v>323.10000000000002</v>
      </c>
      <c r="AH51" s="4">
        <v>154.5</v>
      </c>
      <c r="AI51" s="3">
        <v>379.6</v>
      </c>
      <c r="AJ51" s="3">
        <v>170.3</v>
      </c>
      <c r="AK51" s="3"/>
      <c r="AL51" s="4">
        <v>9.532</v>
      </c>
      <c r="AM51" s="4">
        <v>8.4659999999999993</v>
      </c>
      <c r="AN51" s="4">
        <v>0</v>
      </c>
      <c r="AO51" s="4">
        <v>27.76</v>
      </c>
      <c r="AP51" s="3">
        <v>23.78</v>
      </c>
      <c r="AQ51" s="3">
        <v>46.34</v>
      </c>
      <c r="AR51" s="3"/>
      <c r="AS51" s="3">
        <v>23.66</v>
      </c>
      <c r="AT51" s="3"/>
      <c r="AU51" s="3"/>
      <c r="AV51" s="3"/>
      <c r="AW51" s="3"/>
      <c r="AX51" s="3"/>
      <c r="BD51" s="1">
        <v>0.70694000000000001</v>
      </c>
      <c r="BE51" s="1">
        <v>0.51257200000000003</v>
      </c>
      <c r="BF51" s="5"/>
      <c r="BG51" s="1"/>
      <c r="BH51" s="1"/>
    </row>
    <row r="52" spans="1:63" x14ac:dyDescent="0.15">
      <c r="A52" s="21" t="s">
        <v>356</v>
      </c>
      <c r="B52" s="34" t="s">
        <v>206</v>
      </c>
      <c r="C52" s="50" t="s">
        <v>657</v>
      </c>
      <c r="D52" s="1">
        <v>47.12229</v>
      </c>
      <c r="E52" s="1">
        <v>25.236386</v>
      </c>
      <c r="I52" s="48">
        <v>60.67</v>
      </c>
      <c r="J52" s="5">
        <v>16.100000000000001</v>
      </c>
      <c r="K52" s="5"/>
      <c r="L52" s="5">
        <v>5.72</v>
      </c>
      <c r="M52" s="5">
        <v>3.48</v>
      </c>
      <c r="N52" s="5">
        <v>6.12</v>
      </c>
      <c r="O52" s="5">
        <v>3.79</v>
      </c>
      <c r="P52" s="5">
        <v>3.0139999999999998</v>
      </c>
      <c r="Q52" s="2">
        <v>0.71699999999999997</v>
      </c>
      <c r="R52" s="2">
        <v>0.121</v>
      </c>
      <c r="S52" s="2">
        <v>0.23100000000000001</v>
      </c>
      <c r="T52" s="5">
        <v>99.96</v>
      </c>
      <c r="U52" s="8">
        <v>1</v>
      </c>
      <c r="V52" s="3">
        <v>23.9</v>
      </c>
      <c r="W52" s="3"/>
      <c r="X52" s="3">
        <v>66.2</v>
      </c>
      <c r="Y52" s="3">
        <v>132.30000000000001</v>
      </c>
      <c r="Z52" s="3">
        <v>16.5</v>
      </c>
      <c r="AA52" s="3">
        <v>40.9</v>
      </c>
      <c r="AB52" s="3">
        <v>66.8</v>
      </c>
      <c r="AC52" s="3"/>
      <c r="AD52" s="3">
        <v>18.3</v>
      </c>
      <c r="AE52" s="4">
        <v>13.41</v>
      </c>
      <c r="AF52" s="4"/>
      <c r="AG52" s="3">
        <v>329.5</v>
      </c>
      <c r="AH52" s="4">
        <v>139.9</v>
      </c>
      <c r="AI52" s="3">
        <v>564.4</v>
      </c>
      <c r="AJ52" s="3">
        <v>213.4</v>
      </c>
      <c r="AK52" s="3"/>
      <c r="AL52" s="4">
        <v>11.83</v>
      </c>
      <c r="AM52" s="4">
        <v>16.93</v>
      </c>
      <c r="AN52" s="4">
        <v>0</v>
      </c>
      <c r="AO52" s="4">
        <v>24.97</v>
      </c>
      <c r="AP52" s="3">
        <v>30.68</v>
      </c>
      <c r="AQ52" s="3">
        <v>64.16</v>
      </c>
      <c r="AR52" s="3"/>
      <c r="AS52" s="3">
        <v>28.95</v>
      </c>
      <c r="AT52" s="3"/>
      <c r="AU52" s="3"/>
      <c r="AV52" s="3"/>
      <c r="AW52" s="3"/>
      <c r="AX52" s="3"/>
      <c r="BD52" s="1"/>
      <c r="BE52" s="1"/>
      <c r="BF52" s="5"/>
      <c r="BG52" s="1"/>
      <c r="BH52" s="1"/>
    </row>
    <row r="53" spans="1:63" x14ac:dyDescent="0.15">
      <c r="A53" s="21" t="s">
        <v>355</v>
      </c>
      <c r="B53" s="34" t="s">
        <v>63</v>
      </c>
      <c r="C53" s="50" t="s">
        <v>657</v>
      </c>
      <c r="D53" s="1">
        <v>47.186134000000003</v>
      </c>
      <c r="E53" s="1">
        <v>25.4238</v>
      </c>
      <c r="F53" s="97">
        <v>8</v>
      </c>
      <c r="G53" s="21">
        <v>1.5</v>
      </c>
      <c r="H53" s="21" t="s">
        <v>54</v>
      </c>
      <c r="I53" s="48">
        <v>70.98</v>
      </c>
      <c r="J53" s="5">
        <v>17.48</v>
      </c>
      <c r="K53" s="5"/>
      <c r="L53" s="5">
        <v>1.03</v>
      </c>
      <c r="M53" s="5">
        <v>0.22</v>
      </c>
      <c r="N53" s="5">
        <v>3.08</v>
      </c>
      <c r="O53" s="5">
        <v>3.85</v>
      </c>
      <c r="P53" s="5">
        <v>3.2170000000000001</v>
      </c>
      <c r="Q53" s="2">
        <v>0.25</v>
      </c>
      <c r="R53" s="2">
        <v>1.6E-2</v>
      </c>
      <c r="S53" s="2">
        <v>0.127</v>
      </c>
      <c r="T53" s="5">
        <v>100.25</v>
      </c>
      <c r="U53" s="8">
        <v>1.3</v>
      </c>
      <c r="V53" s="3">
        <v>3.7</v>
      </c>
      <c r="W53" s="3"/>
      <c r="X53" s="3">
        <v>2.9</v>
      </c>
      <c r="Y53" s="3">
        <v>19.7</v>
      </c>
      <c r="Z53" s="3">
        <v>3.9</v>
      </c>
      <c r="AA53" s="3">
        <v>-0.2</v>
      </c>
      <c r="AB53" s="3">
        <v>46.3</v>
      </c>
      <c r="AC53" s="3"/>
      <c r="AD53" s="3">
        <v>21.5</v>
      </c>
      <c r="AE53" s="4">
        <v>21.31</v>
      </c>
      <c r="AF53" s="4"/>
      <c r="AG53" s="3">
        <v>296</v>
      </c>
      <c r="AH53" s="4">
        <v>123.2</v>
      </c>
      <c r="AI53" s="3">
        <v>677</v>
      </c>
      <c r="AJ53" s="3">
        <v>165.3</v>
      </c>
      <c r="AK53" s="3"/>
      <c r="AL53" s="4">
        <v>14.81</v>
      </c>
      <c r="AM53" s="4">
        <v>8.8369999999999997</v>
      </c>
      <c r="AN53" s="4">
        <v>0</v>
      </c>
      <c r="AO53" s="4">
        <v>12.46</v>
      </c>
      <c r="AP53" s="3">
        <v>26.15</v>
      </c>
      <c r="AQ53" s="3">
        <v>50.74</v>
      </c>
      <c r="AR53" s="3"/>
      <c r="AS53" s="3">
        <v>24.09</v>
      </c>
      <c r="AT53" s="3"/>
      <c r="AU53" s="3"/>
      <c r="AV53" s="3"/>
      <c r="AW53" s="3"/>
      <c r="AX53" s="3"/>
      <c r="BD53" s="1">
        <v>0.71028000000000002</v>
      </c>
      <c r="BE53" s="1">
        <v>0.51247299999999996</v>
      </c>
      <c r="BG53" s="1">
        <v>18.978000000000002</v>
      </c>
      <c r="BH53" s="1">
        <v>15.667</v>
      </c>
      <c r="BI53" s="1">
        <v>38.953000000000003</v>
      </c>
    </row>
    <row r="54" spans="1:63" x14ac:dyDescent="0.15">
      <c r="A54" s="21" t="s">
        <v>356</v>
      </c>
      <c r="B54" s="34" t="s">
        <v>207</v>
      </c>
      <c r="C54" s="50" t="s">
        <v>657</v>
      </c>
      <c r="D54" s="1">
        <v>47.136502999999998</v>
      </c>
      <c r="E54" s="1">
        <v>25.421168000000002</v>
      </c>
      <c r="I54" s="48">
        <v>58.06</v>
      </c>
      <c r="J54" s="5">
        <v>19.32</v>
      </c>
      <c r="K54" s="5"/>
      <c r="L54" s="5">
        <v>5.78</v>
      </c>
      <c r="M54" s="5">
        <v>4.26</v>
      </c>
      <c r="N54" s="5">
        <v>7.8</v>
      </c>
      <c r="O54" s="5">
        <v>2.65</v>
      </c>
      <c r="P54" s="5">
        <v>1.0249999999999999</v>
      </c>
      <c r="Q54" s="2">
        <v>0.84699999999999998</v>
      </c>
      <c r="R54" s="2">
        <v>0.14899999999999999</v>
      </c>
      <c r="S54" s="2">
        <v>0.155</v>
      </c>
      <c r="T54" s="5">
        <v>100.06</v>
      </c>
      <c r="U54" s="8">
        <v>1.27</v>
      </c>
      <c r="V54" s="3">
        <v>16.600000000000001</v>
      </c>
      <c r="W54" s="3"/>
      <c r="X54" s="3">
        <v>42.6</v>
      </c>
      <c r="Y54" s="3">
        <v>148.1</v>
      </c>
      <c r="Z54" s="3">
        <v>25.5</v>
      </c>
      <c r="AA54" s="3">
        <v>31.6</v>
      </c>
      <c r="AB54" s="3">
        <v>84</v>
      </c>
      <c r="AC54" s="3"/>
      <c r="AD54" s="3">
        <v>17.7</v>
      </c>
      <c r="AE54" s="4">
        <v>7.7439999999999998</v>
      </c>
      <c r="AF54" s="4"/>
      <c r="AG54" s="3">
        <v>242.7</v>
      </c>
      <c r="AH54" s="4">
        <v>29.31</v>
      </c>
      <c r="AI54" s="3">
        <v>198.2</v>
      </c>
      <c r="AJ54" s="3">
        <v>119.7</v>
      </c>
      <c r="AK54" s="3"/>
      <c r="AL54" s="4">
        <v>6.4290000000000003</v>
      </c>
      <c r="AM54" s="4">
        <v>2.2010000000000001</v>
      </c>
      <c r="AN54" s="4">
        <v>0</v>
      </c>
      <c r="AO54" s="4">
        <v>24.25</v>
      </c>
      <c r="AP54" s="3">
        <v>10.83</v>
      </c>
      <c r="AQ54" s="3">
        <v>22.02</v>
      </c>
      <c r="AR54" s="3"/>
      <c r="AS54" s="3">
        <v>13.02</v>
      </c>
      <c r="AT54" s="3"/>
      <c r="AU54" s="3"/>
      <c r="AV54" s="3"/>
      <c r="AW54" s="3"/>
      <c r="AX54" s="3"/>
      <c r="BD54" s="1"/>
      <c r="BE54" s="1"/>
      <c r="BG54" s="1"/>
      <c r="BH54" s="1"/>
      <c r="BI54" s="1"/>
    </row>
    <row r="55" spans="1:63" x14ac:dyDescent="0.15">
      <c r="A55" s="21" t="s">
        <v>355</v>
      </c>
      <c r="B55" s="34" t="s">
        <v>64</v>
      </c>
      <c r="C55" s="50" t="s">
        <v>657</v>
      </c>
      <c r="D55" s="1">
        <v>47.134923999999998</v>
      </c>
      <c r="E55" s="1">
        <v>25.41667</v>
      </c>
      <c r="F55" s="97">
        <v>8</v>
      </c>
      <c r="G55" s="21">
        <v>1.5</v>
      </c>
      <c r="H55" s="21" t="s">
        <v>54</v>
      </c>
      <c r="I55" s="48">
        <v>55.83</v>
      </c>
      <c r="J55" s="5">
        <v>18.59</v>
      </c>
      <c r="K55" s="5"/>
      <c r="L55" s="5">
        <v>8.35</v>
      </c>
      <c r="M55" s="5">
        <v>3.85</v>
      </c>
      <c r="N55" s="5">
        <v>7.69</v>
      </c>
      <c r="O55" s="5">
        <v>3.11</v>
      </c>
      <c r="P55" s="5">
        <v>0.99099999999999999</v>
      </c>
      <c r="Q55" s="2">
        <v>0.89</v>
      </c>
      <c r="R55" s="2">
        <v>0.17799999999999999</v>
      </c>
      <c r="S55" s="2">
        <v>0.16500000000000001</v>
      </c>
      <c r="T55" s="5">
        <v>99.64</v>
      </c>
      <c r="U55" s="8">
        <v>0.62</v>
      </c>
      <c r="V55" s="3">
        <v>9</v>
      </c>
      <c r="W55" s="3"/>
      <c r="X55" s="3">
        <v>13.2</v>
      </c>
      <c r="Y55" s="3">
        <v>192.7</v>
      </c>
      <c r="Z55" s="3">
        <v>24.2</v>
      </c>
      <c r="AA55" s="3">
        <v>25.7</v>
      </c>
      <c r="AB55" s="3">
        <v>78.3</v>
      </c>
      <c r="AC55" s="3"/>
      <c r="AD55" s="3">
        <v>18.7</v>
      </c>
      <c r="AE55" s="4">
        <v>5.9790000000000001</v>
      </c>
      <c r="AF55" s="4"/>
      <c r="AG55" s="3">
        <v>264.39999999999998</v>
      </c>
      <c r="AH55" s="4">
        <v>31.83</v>
      </c>
      <c r="AI55" s="3">
        <v>208.9</v>
      </c>
      <c r="AJ55" s="3">
        <v>119.3</v>
      </c>
      <c r="AK55" s="3"/>
      <c r="AL55" s="4">
        <v>6.3410000000000002</v>
      </c>
      <c r="AM55" s="4">
        <v>3.302</v>
      </c>
      <c r="AN55" s="4">
        <v>0</v>
      </c>
      <c r="AO55" s="4">
        <v>26.09</v>
      </c>
      <c r="AP55" s="3">
        <v>11.3</v>
      </c>
      <c r="AQ55" s="3">
        <v>27.67</v>
      </c>
      <c r="AR55" s="3"/>
      <c r="AS55" s="3">
        <v>15.06</v>
      </c>
      <c r="AT55" s="3"/>
      <c r="AU55" s="3"/>
      <c r="AV55" s="3"/>
      <c r="AW55" s="3"/>
      <c r="AX55" s="3"/>
      <c r="BD55" s="1">
        <v>0.70650999999999997</v>
      </c>
      <c r="BE55" s="1">
        <v>0.51258800000000004</v>
      </c>
    </row>
    <row r="56" spans="1:63" x14ac:dyDescent="0.15">
      <c r="A56" s="21" t="s">
        <v>356</v>
      </c>
      <c r="B56" s="34" t="s">
        <v>208</v>
      </c>
      <c r="C56" s="50" t="s">
        <v>657</v>
      </c>
      <c r="D56" s="1">
        <v>47.131262999999997</v>
      </c>
      <c r="E56" s="1">
        <v>25.417863000000001</v>
      </c>
      <c r="I56" s="48">
        <v>56.07</v>
      </c>
      <c r="J56" s="5">
        <v>19.21</v>
      </c>
      <c r="K56" s="5"/>
      <c r="L56" s="5">
        <v>7.77</v>
      </c>
      <c r="M56" s="5">
        <v>3.68</v>
      </c>
      <c r="N56" s="5">
        <v>7.99</v>
      </c>
      <c r="O56" s="5">
        <v>3.38</v>
      </c>
      <c r="P56" s="5">
        <v>0.77</v>
      </c>
      <c r="Q56" s="2">
        <v>0.81399999999999995</v>
      </c>
      <c r="R56" s="2">
        <v>0.152</v>
      </c>
      <c r="S56" s="2">
        <v>0.153</v>
      </c>
      <c r="T56" s="5">
        <v>99.98</v>
      </c>
      <c r="U56" s="8">
        <v>0.66</v>
      </c>
      <c r="V56" s="3">
        <v>11.7</v>
      </c>
      <c r="W56" s="3"/>
      <c r="X56" s="3">
        <v>17.100000000000001</v>
      </c>
      <c r="Y56" s="3">
        <v>186.3</v>
      </c>
      <c r="Z56" s="3">
        <v>23.5</v>
      </c>
      <c r="AA56" s="3">
        <v>25.5</v>
      </c>
      <c r="AB56" s="3">
        <v>82.3</v>
      </c>
      <c r="AC56" s="3"/>
      <c r="AD56" s="3">
        <v>19.600000000000001</v>
      </c>
      <c r="AE56" s="4">
        <v>7.3360000000000003</v>
      </c>
      <c r="AF56" s="4"/>
      <c r="AG56" s="3">
        <v>289.7</v>
      </c>
      <c r="AH56" s="4">
        <v>23.22</v>
      </c>
      <c r="AI56" s="3">
        <v>162</v>
      </c>
      <c r="AJ56" s="3">
        <v>102.1</v>
      </c>
      <c r="AK56" s="3"/>
      <c r="AL56" s="4">
        <v>4.7530000000000001</v>
      </c>
      <c r="AM56" s="4">
        <v>2.339</v>
      </c>
      <c r="AN56" s="4">
        <v>0</v>
      </c>
      <c r="AO56" s="4">
        <v>26.96</v>
      </c>
      <c r="AP56" s="3">
        <v>9.1379999999999999</v>
      </c>
      <c r="AQ56" s="3">
        <v>19.420000000000002</v>
      </c>
      <c r="AR56" s="3"/>
      <c r="AS56" s="3">
        <v>12</v>
      </c>
      <c r="AT56" s="3"/>
      <c r="AU56" s="3"/>
      <c r="AV56" s="3"/>
      <c r="AW56" s="3"/>
      <c r="AX56" s="3"/>
      <c r="BD56" s="1"/>
      <c r="BE56" s="1"/>
    </row>
    <row r="57" spans="1:63" x14ac:dyDescent="0.15">
      <c r="A57" s="21" t="s">
        <v>356</v>
      </c>
      <c r="B57" s="34" t="s">
        <v>209</v>
      </c>
      <c r="C57" s="50" t="s">
        <v>657</v>
      </c>
      <c r="D57" s="1">
        <v>47.117339999999999</v>
      </c>
      <c r="E57" s="1">
        <v>25.404591</v>
      </c>
      <c r="I57" s="48">
        <v>69.61</v>
      </c>
      <c r="J57" s="5">
        <v>16.79</v>
      </c>
      <c r="K57" s="5"/>
      <c r="L57" s="5">
        <v>2.57</v>
      </c>
      <c r="M57" s="5">
        <v>0.39</v>
      </c>
      <c r="N57" s="5">
        <v>3.13</v>
      </c>
      <c r="O57" s="5">
        <v>3.5</v>
      </c>
      <c r="P57" s="5">
        <v>3.1640000000000001</v>
      </c>
      <c r="Q57" s="2">
        <v>0.23899999999999999</v>
      </c>
      <c r="R57" s="2">
        <v>4.7E-2</v>
      </c>
      <c r="S57" s="2">
        <v>0.122</v>
      </c>
      <c r="T57" s="5">
        <v>99.56</v>
      </c>
      <c r="U57" s="8">
        <v>1.1000000000000001</v>
      </c>
      <c r="V57" s="3">
        <v>3.3</v>
      </c>
      <c r="W57" s="3"/>
      <c r="X57" s="3">
        <v>6.4</v>
      </c>
      <c r="Y57" s="3">
        <v>18.8</v>
      </c>
      <c r="Z57" s="3">
        <v>3.4</v>
      </c>
      <c r="AA57" s="3">
        <v>1.2</v>
      </c>
      <c r="AB57" s="3">
        <v>77.5</v>
      </c>
      <c r="AC57" s="3"/>
      <c r="AD57" s="3">
        <v>20.6</v>
      </c>
      <c r="AE57" s="4">
        <v>20.36</v>
      </c>
      <c r="AF57" s="4"/>
      <c r="AG57" s="3">
        <v>285.60000000000002</v>
      </c>
      <c r="AH57" s="4">
        <v>120.7</v>
      </c>
      <c r="AI57" s="3">
        <v>667.7</v>
      </c>
      <c r="AJ57" s="3">
        <v>156.6</v>
      </c>
      <c r="AK57" s="3"/>
      <c r="AL57" s="4">
        <v>14.21</v>
      </c>
      <c r="AM57" s="4">
        <v>7.8209999999999997</v>
      </c>
      <c r="AN57" s="4">
        <v>0</v>
      </c>
      <c r="AO57" s="4">
        <v>9.9770000000000003</v>
      </c>
      <c r="AP57" s="3">
        <v>23.68</v>
      </c>
      <c r="AQ57" s="3">
        <v>48.7</v>
      </c>
      <c r="AR57" s="3"/>
      <c r="AS57" s="3">
        <v>22.66</v>
      </c>
      <c r="AT57" s="3"/>
      <c r="AU57" s="3"/>
      <c r="AV57" s="3"/>
      <c r="AW57" s="3"/>
      <c r="AX57" s="3"/>
      <c r="BD57" s="1"/>
      <c r="BE57" s="1"/>
    </row>
    <row r="58" spans="1:63" x14ac:dyDescent="0.15">
      <c r="A58" s="21" t="s">
        <v>355</v>
      </c>
      <c r="B58" s="34" t="s">
        <v>65</v>
      </c>
      <c r="C58" s="50" t="s">
        <v>657</v>
      </c>
      <c r="D58" s="1">
        <v>47.106397000000001</v>
      </c>
      <c r="E58" s="1">
        <v>25.406604999999999</v>
      </c>
      <c r="F58" s="97">
        <v>8</v>
      </c>
      <c r="G58" s="21">
        <v>1.5</v>
      </c>
      <c r="H58" s="21" t="s">
        <v>54</v>
      </c>
      <c r="I58" s="48">
        <v>60.74</v>
      </c>
      <c r="J58" s="5">
        <v>18.579999999999998</v>
      </c>
      <c r="K58" s="5"/>
      <c r="L58" s="5">
        <v>6.4</v>
      </c>
      <c r="M58" s="5">
        <v>1.67</v>
      </c>
      <c r="N58" s="5">
        <v>6.52</v>
      </c>
      <c r="O58" s="5">
        <v>3.33</v>
      </c>
      <c r="P58" s="5">
        <v>1.909</v>
      </c>
      <c r="Q58" s="2">
        <v>0.63500000000000001</v>
      </c>
      <c r="R58" s="2">
        <v>0.16900000000000001</v>
      </c>
      <c r="S58" s="2">
        <v>0.18099999999999999</v>
      </c>
      <c r="T58" s="5">
        <v>100.13</v>
      </c>
      <c r="U58" s="8">
        <v>0.3</v>
      </c>
      <c r="V58" s="3">
        <v>4.8</v>
      </c>
      <c r="W58" s="3"/>
      <c r="X58" s="3">
        <v>5.9</v>
      </c>
      <c r="Y58" s="3">
        <v>64.5</v>
      </c>
      <c r="Z58" s="3">
        <v>10.3</v>
      </c>
      <c r="AA58" s="3">
        <v>5.4</v>
      </c>
      <c r="AB58" s="3">
        <v>93.6</v>
      </c>
      <c r="AC58" s="3"/>
      <c r="AD58" s="3">
        <v>20.100000000000001</v>
      </c>
      <c r="AE58" s="4">
        <v>13.58</v>
      </c>
      <c r="AF58" s="4"/>
      <c r="AG58" s="3">
        <v>364.3</v>
      </c>
      <c r="AH58" s="4">
        <v>66.88</v>
      </c>
      <c r="AI58" s="3">
        <v>324.10000000000002</v>
      </c>
      <c r="AJ58" s="3">
        <v>226.9</v>
      </c>
      <c r="AK58" s="3"/>
      <c r="AL58" s="4">
        <v>10.32</v>
      </c>
      <c r="AM58" s="4">
        <v>10.48</v>
      </c>
      <c r="AN58" s="4">
        <v>0</v>
      </c>
      <c r="AO58" s="4">
        <v>33.31</v>
      </c>
      <c r="AP58" s="3">
        <v>35.49</v>
      </c>
      <c r="AQ58" s="3">
        <v>73.42</v>
      </c>
      <c r="AR58" s="3"/>
      <c r="AS58" s="3">
        <v>30.94</v>
      </c>
      <c r="AT58" s="3"/>
      <c r="AU58" s="3"/>
      <c r="AV58" s="3"/>
      <c r="AW58" s="3"/>
      <c r="AX58" s="3"/>
      <c r="BD58" s="1">
        <v>0.70830000000000004</v>
      </c>
      <c r="BE58" s="1">
        <v>0.51249400000000001</v>
      </c>
      <c r="BG58" s="1">
        <v>18.986000000000001</v>
      </c>
      <c r="BH58" s="1">
        <v>15.679</v>
      </c>
      <c r="BI58" s="1">
        <v>38.972999999999999</v>
      </c>
    </row>
    <row r="59" spans="1:63" x14ac:dyDescent="0.15">
      <c r="A59" s="21" t="s">
        <v>356</v>
      </c>
      <c r="B59" s="34" t="s">
        <v>210</v>
      </c>
      <c r="C59" s="50" t="s">
        <v>657</v>
      </c>
      <c r="D59" s="1">
        <v>47.171785999999997</v>
      </c>
      <c r="E59" s="1">
        <v>25.406579000000001</v>
      </c>
      <c r="I59" s="48">
        <v>61.48</v>
      </c>
      <c r="J59" s="5">
        <v>16.29</v>
      </c>
      <c r="K59" s="5"/>
      <c r="L59" s="5">
        <v>5.97</v>
      </c>
      <c r="M59" s="5">
        <v>3.39</v>
      </c>
      <c r="N59" s="5">
        <v>5.52</v>
      </c>
      <c r="O59" s="5">
        <v>3.26</v>
      </c>
      <c r="P59" s="5">
        <v>3.12</v>
      </c>
      <c r="Q59" s="2">
        <v>0.70899999999999996</v>
      </c>
      <c r="R59" s="2">
        <v>0.12</v>
      </c>
      <c r="S59" s="2">
        <v>0.215</v>
      </c>
      <c r="T59" s="5">
        <v>100.08</v>
      </c>
      <c r="U59" s="8">
        <v>0.62</v>
      </c>
      <c r="V59" s="3">
        <v>22.3</v>
      </c>
      <c r="W59" s="3"/>
      <c r="X59" s="3">
        <v>62</v>
      </c>
      <c r="Y59" s="3">
        <v>134</v>
      </c>
      <c r="Z59" s="3">
        <v>17.100000000000001</v>
      </c>
      <c r="AA59" s="3">
        <v>48.2</v>
      </c>
      <c r="AB59" s="3">
        <v>67.3</v>
      </c>
      <c r="AC59" s="3"/>
      <c r="AD59" s="3">
        <v>18.7</v>
      </c>
      <c r="AE59" s="4">
        <v>17.079999999999998</v>
      </c>
      <c r="AF59" s="4"/>
      <c r="AG59" s="3">
        <v>320.5</v>
      </c>
      <c r="AH59" s="4">
        <v>133.6</v>
      </c>
      <c r="AI59" s="3">
        <v>599.79999999999995</v>
      </c>
      <c r="AJ59" s="3">
        <v>213.8</v>
      </c>
      <c r="AK59" s="3"/>
      <c r="AL59" s="4">
        <v>12.09</v>
      </c>
      <c r="AM59" s="4">
        <v>15.36</v>
      </c>
      <c r="AN59" s="4">
        <v>0</v>
      </c>
      <c r="AO59" s="4">
        <v>26.23</v>
      </c>
      <c r="AP59" s="3">
        <v>32.39</v>
      </c>
      <c r="AQ59" s="3">
        <v>64.64</v>
      </c>
      <c r="AR59" s="3"/>
      <c r="AS59" s="3">
        <v>29.5</v>
      </c>
      <c r="AT59" s="3"/>
      <c r="AU59" s="3"/>
      <c r="AV59" s="3"/>
      <c r="AW59" s="3"/>
      <c r="AX59" s="3"/>
      <c r="BD59" s="1"/>
      <c r="BE59" s="1"/>
      <c r="BG59" s="1"/>
      <c r="BH59" s="1"/>
      <c r="BI59" s="1"/>
    </row>
    <row r="60" spans="1:63" x14ac:dyDescent="0.15">
      <c r="A60" s="21" t="s">
        <v>356</v>
      </c>
      <c r="B60" s="34" t="s">
        <v>211</v>
      </c>
      <c r="C60" s="50" t="s">
        <v>657</v>
      </c>
      <c r="D60" s="1">
        <v>47.217585999999997</v>
      </c>
      <c r="E60" s="1">
        <v>25.383310000000002</v>
      </c>
      <c r="I60" s="48">
        <v>59.15</v>
      </c>
      <c r="J60" s="5">
        <v>19.149999999999999</v>
      </c>
      <c r="K60" s="5"/>
      <c r="L60" s="5">
        <v>6.89</v>
      </c>
      <c r="M60" s="5">
        <v>1.98</v>
      </c>
      <c r="N60" s="5">
        <v>8.08</v>
      </c>
      <c r="O60" s="5">
        <v>3.33</v>
      </c>
      <c r="P60" s="5">
        <v>0.79500000000000004</v>
      </c>
      <c r="Q60" s="2">
        <v>0.70799999999999996</v>
      </c>
      <c r="R60" s="2">
        <v>0.10299999999999999</v>
      </c>
      <c r="S60" s="2">
        <v>0.193</v>
      </c>
      <c r="T60" s="5">
        <v>100.38</v>
      </c>
      <c r="U60" s="8">
        <v>1.39</v>
      </c>
      <c r="V60" s="3">
        <v>18.2</v>
      </c>
      <c r="W60" s="3"/>
      <c r="X60" s="3">
        <v>67</v>
      </c>
      <c r="Y60" s="3">
        <v>131.9</v>
      </c>
      <c r="Z60" s="3">
        <v>19.3</v>
      </c>
      <c r="AA60" s="3">
        <v>30</v>
      </c>
      <c r="AB60" s="3">
        <v>82.5</v>
      </c>
      <c r="AC60" s="3"/>
      <c r="AD60" s="3">
        <v>18.3</v>
      </c>
      <c r="AE60" s="4">
        <v>8.4770000000000003</v>
      </c>
      <c r="AF60" s="4"/>
      <c r="AG60" s="3">
        <v>300.89999999999998</v>
      </c>
      <c r="AH60" s="4">
        <v>22.98</v>
      </c>
      <c r="AI60" s="3">
        <v>188</v>
      </c>
      <c r="AJ60" s="3">
        <v>115</v>
      </c>
      <c r="AK60" s="3"/>
      <c r="AL60" s="4">
        <v>6.351</v>
      </c>
      <c r="AM60" s="4">
        <v>2</v>
      </c>
      <c r="AN60" s="4">
        <v>0</v>
      </c>
      <c r="AO60" s="4">
        <v>24.32</v>
      </c>
      <c r="AP60" s="3">
        <v>11.13</v>
      </c>
      <c r="AQ60" s="3">
        <v>22.67</v>
      </c>
      <c r="AR60" s="3"/>
      <c r="AS60" s="3">
        <v>14.74</v>
      </c>
      <c r="AT60" s="3"/>
      <c r="AU60" s="3"/>
      <c r="AV60" s="3"/>
      <c r="AW60" s="3"/>
      <c r="AX60" s="3"/>
      <c r="BD60" s="1"/>
      <c r="BE60" s="1"/>
      <c r="BG60" s="1"/>
      <c r="BH60" s="1"/>
      <c r="BI60" s="1"/>
    </row>
    <row r="61" spans="1:63" x14ac:dyDescent="0.15">
      <c r="A61" s="21" t="s">
        <v>355</v>
      </c>
      <c r="B61" s="34" t="s">
        <v>66</v>
      </c>
      <c r="C61" s="50" t="s">
        <v>657</v>
      </c>
      <c r="D61" s="1">
        <v>47.200046</v>
      </c>
      <c r="E61" s="1">
        <v>25.370685000000002</v>
      </c>
      <c r="F61" s="97">
        <v>8</v>
      </c>
      <c r="G61" s="21">
        <v>1.5</v>
      </c>
      <c r="H61" s="21" t="s">
        <v>54</v>
      </c>
      <c r="I61" s="48">
        <v>51.58</v>
      </c>
      <c r="J61" s="5">
        <v>18.87</v>
      </c>
      <c r="K61" s="5"/>
      <c r="L61" s="5">
        <v>9.6199999999999992</v>
      </c>
      <c r="M61" s="5">
        <v>4.9000000000000004</v>
      </c>
      <c r="N61" s="5">
        <v>9.52</v>
      </c>
      <c r="O61" s="5">
        <v>2.79</v>
      </c>
      <c r="P61" s="5">
        <v>1.4139999999999999</v>
      </c>
      <c r="Q61" s="2">
        <v>1.095</v>
      </c>
      <c r="R61" s="2">
        <v>0.17299999999999999</v>
      </c>
      <c r="S61" s="2">
        <v>0.26600000000000001</v>
      </c>
      <c r="T61" s="5">
        <v>100.22</v>
      </c>
      <c r="U61" s="8">
        <v>1.2</v>
      </c>
      <c r="V61" s="3">
        <v>12.6</v>
      </c>
      <c r="W61" s="3"/>
      <c r="X61" s="3">
        <v>24.1</v>
      </c>
      <c r="Y61" s="3">
        <v>255.4</v>
      </c>
      <c r="Z61" s="3">
        <v>29</v>
      </c>
      <c r="AA61" s="3">
        <v>22.7</v>
      </c>
      <c r="AB61" s="3">
        <v>90.2</v>
      </c>
      <c r="AC61" s="3"/>
      <c r="AD61" s="3">
        <v>18.899999999999999</v>
      </c>
      <c r="AE61" s="4">
        <v>7.1180000000000003</v>
      </c>
      <c r="AF61" s="4"/>
      <c r="AG61" s="3">
        <v>461.9</v>
      </c>
      <c r="AH61" s="4">
        <v>39.9</v>
      </c>
      <c r="AI61" s="3">
        <v>243.5</v>
      </c>
      <c r="AJ61" s="3">
        <v>110.5</v>
      </c>
      <c r="AK61" s="3"/>
      <c r="AL61" s="4">
        <v>6.57</v>
      </c>
      <c r="AM61" s="4">
        <v>3.2320000000000002</v>
      </c>
      <c r="AN61" s="4">
        <v>0</v>
      </c>
      <c r="AO61" s="4">
        <v>29.68</v>
      </c>
      <c r="AP61" s="3">
        <v>14.49</v>
      </c>
      <c r="AQ61" s="3">
        <v>33.76</v>
      </c>
      <c r="AR61" s="3"/>
      <c r="AS61" s="3">
        <v>18.170000000000002</v>
      </c>
      <c r="AT61" s="3"/>
      <c r="AU61" s="3"/>
      <c r="AV61" s="3"/>
      <c r="AW61" s="3"/>
      <c r="AX61" s="3"/>
      <c r="BD61" s="1">
        <v>0.70620000000000005</v>
      </c>
      <c r="BE61" s="1">
        <v>0.51256500000000005</v>
      </c>
    </row>
    <row r="62" spans="1:63" x14ac:dyDescent="0.15">
      <c r="A62" s="21" t="s">
        <v>356</v>
      </c>
      <c r="B62" s="34" t="s">
        <v>212</v>
      </c>
      <c r="C62" s="50" t="s">
        <v>657</v>
      </c>
      <c r="D62" s="1">
        <v>47.253864999999998</v>
      </c>
      <c r="E62" s="1">
        <v>25.231082000000001</v>
      </c>
      <c r="I62" s="48">
        <v>58.59</v>
      </c>
      <c r="J62" s="5">
        <v>17.72</v>
      </c>
      <c r="K62" s="5"/>
      <c r="L62" s="5">
        <v>6.8</v>
      </c>
      <c r="M62" s="5">
        <v>3.7</v>
      </c>
      <c r="N62" s="5">
        <v>7.09</v>
      </c>
      <c r="O62" s="5">
        <v>3.1</v>
      </c>
      <c r="P62" s="5">
        <v>1.917</v>
      </c>
      <c r="Q62" s="2">
        <v>0.89800000000000002</v>
      </c>
      <c r="R62" s="2">
        <v>0.14499999999999999</v>
      </c>
      <c r="S62" s="2">
        <v>0.20300000000000001</v>
      </c>
      <c r="T62" s="5">
        <v>100.16</v>
      </c>
      <c r="U62" s="8">
        <v>0.82</v>
      </c>
      <c r="V62" s="3">
        <v>14.7</v>
      </c>
      <c r="W62" s="3"/>
      <c r="X62" s="3">
        <v>39.700000000000003</v>
      </c>
      <c r="Y62" s="3">
        <v>195.2</v>
      </c>
      <c r="Z62" s="3">
        <v>22.8</v>
      </c>
      <c r="AA62" s="3">
        <v>48.2</v>
      </c>
      <c r="AB62" s="3">
        <v>78.900000000000006</v>
      </c>
      <c r="AC62" s="3"/>
      <c r="AD62" s="3">
        <v>18.399999999999999</v>
      </c>
      <c r="AE62" s="4">
        <v>14.9</v>
      </c>
      <c r="AF62" s="4"/>
      <c r="AG62" s="3">
        <v>261.3</v>
      </c>
      <c r="AH62" s="4">
        <v>67.53</v>
      </c>
      <c r="AI62" s="3">
        <v>392.9</v>
      </c>
      <c r="AJ62" s="3">
        <v>181.7</v>
      </c>
      <c r="AK62" s="3"/>
      <c r="AL62" s="4">
        <v>8.782</v>
      </c>
      <c r="AM62" s="4">
        <v>6.71</v>
      </c>
      <c r="AN62" s="4">
        <v>0</v>
      </c>
      <c r="AO62" s="4">
        <v>30.97</v>
      </c>
      <c r="AP62" s="3">
        <v>20.170000000000002</v>
      </c>
      <c r="AQ62" s="3">
        <v>42.41</v>
      </c>
      <c r="AR62" s="3"/>
      <c r="AS62" s="3">
        <v>20.72</v>
      </c>
      <c r="AT62" s="3"/>
      <c r="AU62" s="3"/>
      <c r="AV62" s="3"/>
      <c r="AW62" s="3"/>
      <c r="AX62" s="3"/>
      <c r="BD62" s="1"/>
      <c r="BE62" s="1"/>
    </row>
    <row r="63" spans="1:63" x14ac:dyDescent="0.15">
      <c r="A63" s="21" t="s">
        <v>355</v>
      </c>
      <c r="B63" s="34" t="s">
        <v>67</v>
      </c>
      <c r="C63" s="50" t="s">
        <v>657</v>
      </c>
      <c r="D63" s="1">
        <v>47.218341000000002</v>
      </c>
      <c r="E63" s="1">
        <v>25.208138000000002</v>
      </c>
      <c r="F63" s="97">
        <v>8</v>
      </c>
      <c r="G63" s="21">
        <v>1.5</v>
      </c>
      <c r="H63" s="21" t="s">
        <v>54</v>
      </c>
      <c r="I63" s="48">
        <v>59.43</v>
      </c>
      <c r="J63" s="5">
        <v>18.04</v>
      </c>
      <c r="K63" s="5"/>
      <c r="L63" s="5">
        <v>6.59</v>
      </c>
      <c r="M63" s="5">
        <v>3.32</v>
      </c>
      <c r="N63" s="5">
        <v>7.05</v>
      </c>
      <c r="O63" s="5">
        <v>3.25</v>
      </c>
      <c r="P63" s="5">
        <v>1.613</v>
      </c>
      <c r="Q63" s="2">
        <v>0.746</v>
      </c>
      <c r="R63" s="2">
        <v>0.13800000000000001</v>
      </c>
      <c r="S63" s="2">
        <v>0.18099999999999999</v>
      </c>
      <c r="T63" s="5">
        <v>100.36</v>
      </c>
      <c r="U63" s="8">
        <v>0.76</v>
      </c>
      <c r="V63" s="3">
        <v>15.6</v>
      </c>
      <c r="W63" s="3"/>
      <c r="X63" s="3">
        <v>46</v>
      </c>
      <c r="Y63" s="3">
        <v>115.5</v>
      </c>
      <c r="Z63" s="3">
        <v>19.899999999999999</v>
      </c>
      <c r="AA63" s="3">
        <v>22.6</v>
      </c>
      <c r="AB63" s="3">
        <v>83.5</v>
      </c>
      <c r="AC63" s="3"/>
      <c r="AD63" s="3">
        <v>19.8</v>
      </c>
      <c r="AE63" s="4">
        <v>11.47</v>
      </c>
      <c r="AF63" s="4"/>
      <c r="AG63" s="3">
        <v>336.7</v>
      </c>
      <c r="AH63" s="4">
        <v>62.73</v>
      </c>
      <c r="AI63" s="3">
        <v>292.3</v>
      </c>
      <c r="AJ63" s="3">
        <v>151.80000000000001</v>
      </c>
      <c r="AK63" s="3"/>
      <c r="AL63" s="4">
        <v>9.0329999999999995</v>
      </c>
      <c r="AM63" s="4">
        <v>4.8029999999999999</v>
      </c>
      <c r="AN63" s="4">
        <v>0</v>
      </c>
      <c r="AO63" s="4">
        <v>29.25</v>
      </c>
      <c r="AP63" s="3">
        <v>20.65</v>
      </c>
      <c r="AQ63" s="3">
        <v>38.590000000000003</v>
      </c>
      <c r="AR63" s="3"/>
      <c r="AS63" s="3">
        <v>20.53</v>
      </c>
      <c r="AT63" s="3"/>
      <c r="AU63" s="3"/>
      <c r="AV63" s="3"/>
      <c r="AW63" s="3"/>
      <c r="AX63" s="3"/>
      <c r="BD63" s="1">
        <v>0.70752000000000004</v>
      </c>
      <c r="BE63" s="1">
        <v>0.51251999999999998</v>
      </c>
      <c r="BG63" s="1">
        <v>18.98</v>
      </c>
      <c r="BH63" s="1">
        <v>15.675000000000001</v>
      </c>
      <c r="BI63" s="1">
        <v>38.956000000000003</v>
      </c>
    </row>
    <row r="64" spans="1:63" x14ac:dyDescent="0.15">
      <c r="A64" s="21" t="s">
        <v>356</v>
      </c>
      <c r="B64" s="34" t="s">
        <v>213</v>
      </c>
      <c r="C64" s="50" t="s">
        <v>657</v>
      </c>
      <c r="D64" s="21">
        <v>47.229498999999997</v>
      </c>
      <c r="E64" s="21">
        <v>25.258111</v>
      </c>
      <c r="I64" s="48">
        <v>60.47</v>
      </c>
      <c r="J64" s="5">
        <v>18.420000000000002</v>
      </c>
      <c r="K64" s="5"/>
      <c r="L64" s="5">
        <v>5.74</v>
      </c>
      <c r="M64" s="5">
        <v>2.2200000000000002</v>
      </c>
      <c r="N64" s="5">
        <v>6.12</v>
      </c>
      <c r="O64" s="5">
        <v>3.3</v>
      </c>
      <c r="P64" s="5">
        <v>2.3780000000000001</v>
      </c>
      <c r="Q64" s="2">
        <v>0.61399999999999999</v>
      </c>
      <c r="R64" s="2">
        <v>0.13100000000000001</v>
      </c>
      <c r="S64" s="2">
        <v>0.16400000000000001</v>
      </c>
      <c r="T64" s="5">
        <v>99.55</v>
      </c>
      <c r="U64" s="8">
        <v>1.1499999999999999</v>
      </c>
      <c r="V64" s="3">
        <v>5.9</v>
      </c>
      <c r="X64" s="3">
        <v>4</v>
      </c>
      <c r="Y64" s="3">
        <v>103</v>
      </c>
      <c r="Z64" s="3">
        <v>13.7</v>
      </c>
      <c r="AA64" s="3">
        <v>33.6</v>
      </c>
      <c r="AB64" s="3">
        <v>75.8</v>
      </c>
      <c r="AD64" s="3">
        <v>18.899999999999999</v>
      </c>
      <c r="AE64" s="4">
        <v>14.18</v>
      </c>
      <c r="AG64" s="3">
        <v>270.10000000000002</v>
      </c>
      <c r="AH64" s="4">
        <v>79.28</v>
      </c>
      <c r="AI64" s="3">
        <v>372.1</v>
      </c>
      <c r="AJ64" s="3">
        <v>165</v>
      </c>
      <c r="AL64" s="4">
        <v>8.6989999999999998</v>
      </c>
      <c r="AM64" s="4">
        <v>6.3920000000000003</v>
      </c>
      <c r="AN64" s="4">
        <v>0</v>
      </c>
      <c r="AO64" s="4">
        <v>25.45</v>
      </c>
      <c r="AP64" s="3">
        <v>19.059999999999999</v>
      </c>
      <c r="AQ64" s="3">
        <v>39.33</v>
      </c>
      <c r="AS64" s="3">
        <v>18.29</v>
      </c>
    </row>
    <row r="65" spans="1:45" x14ac:dyDescent="0.15">
      <c r="A65" s="21" t="s">
        <v>356</v>
      </c>
      <c r="B65" s="34" t="s">
        <v>214</v>
      </c>
      <c r="C65" s="50" t="s">
        <v>657</v>
      </c>
      <c r="D65" s="21">
        <v>47.229562000000001</v>
      </c>
      <c r="E65" s="21">
        <v>25.213998</v>
      </c>
      <c r="I65" s="48">
        <v>63.54</v>
      </c>
      <c r="J65" s="5">
        <v>18.239999999999998</v>
      </c>
      <c r="K65" s="5"/>
      <c r="L65" s="5">
        <v>5.29</v>
      </c>
      <c r="M65" s="5">
        <v>1.18</v>
      </c>
      <c r="N65" s="5">
        <v>5.09</v>
      </c>
      <c r="O65" s="5">
        <v>3.96</v>
      </c>
      <c r="P65" s="5">
        <v>2.1520000000000001</v>
      </c>
      <c r="Q65" s="2">
        <v>0.47099999999999997</v>
      </c>
      <c r="R65" s="2">
        <v>0.14599999999999999</v>
      </c>
      <c r="S65" s="2">
        <v>0.22900000000000001</v>
      </c>
      <c r="T65" s="5">
        <v>100.3</v>
      </c>
      <c r="U65" s="8">
        <v>0.25</v>
      </c>
      <c r="V65" s="3">
        <v>4</v>
      </c>
      <c r="X65" s="3">
        <v>3.8</v>
      </c>
      <c r="Y65" s="3">
        <v>33.4</v>
      </c>
      <c r="Z65" s="3">
        <v>6.1</v>
      </c>
      <c r="AA65" s="3">
        <v>6.2</v>
      </c>
      <c r="AB65" s="3">
        <v>75.7</v>
      </c>
      <c r="AD65" s="3">
        <v>18.7</v>
      </c>
      <c r="AE65" s="4">
        <v>15.28</v>
      </c>
      <c r="AG65" s="3">
        <v>323.10000000000002</v>
      </c>
      <c r="AH65" s="4">
        <v>86.59</v>
      </c>
      <c r="AI65" s="3">
        <v>389</v>
      </c>
      <c r="AJ65" s="3">
        <v>196.7</v>
      </c>
      <c r="AL65" s="4">
        <v>10.09</v>
      </c>
      <c r="AM65" s="4">
        <v>7.1470000000000002</v>
      </c>
      <c r="AN65" s="4">
        <v>0</v>
      </c>
      <c r="AO65" s="4">
        <v>22.83</v>
      </c>
      <c r="AP65" s="3">
        <v>23.81</v>
      </c>
      <c r="AQ65" s="3">
        <v>47.29</v>
      </c>
      <c r="AS65" s="3">
        <v>19.96</v>
      </c>
    </row>
    <row r="66" spans="1:45" x14ac:dyDescent="0.15">
      <c r="A66" s="21" t="s">
        <v>356</v>
      </c>
      <c r="B66" s="34" t="s">
        <v>215</v>
      </c>
      <c r="C66" s="50" t="s">
        <v>657</v>
      </c>
      <c r="D66" s="21">
        <v>47.219071999999997</v>
      </c>
      <c r="E66" s="21">
        <v>25.17051</v>
      </c>
      <c r="I66" s="48">
        <v>59.31</v>
      </c>
      <c r="J66" s="5">
        <v>18.8</v>
      </c>
      <c r="K66" s="5"/>
      <c r="L66" s="5">
        <v>6.47</v>
      </c>
      <c r="M66" s="5">
        <v>2.42</v>
      </c>
      <c r="N66" s="5">
        <v>6.75</v>
      </c>
      <c r="O66" s="5">
        <v>3.46</v>
      </c>
      <c r="P66" s="5">
        <v>1.7090000000000001</v>
      </c>
      <c r="Q66" s="2">
        <v>0.61799999999999999</v>
      </c>
      <c r="R66" s="2">
        <v>0.121</v>
      </c>
      <c r="S66" s="2">
        <v>0.18099999999999999</v>
      </c>
      <c r="T66" s="5">
        <v>99.85</v>
      </c>
      <c r="U66" s="8">
        <v>1.18</v>
      </c>
      <c r="V66" s="3">
        <v>6.8</v>
      </c>
      <c r="X66" s="3">
        <v>14.2</v>
      </c>
      <c r="Y66" s="3">
        <v>102.9</v>
      </c>
      <c r="Z66" s="3">
        <v>12.9</v>
      </c>
      <c r="AA66" s="3">
        <v>18.8</v>
      </c>
      <c r="AB66" s="3">
        <v>75.099999999999994</v>
      </c>
      <c r="AD66" s="3">
        <v>18.399999999999999</v>
      </c>
      <c r="AE66" s="4">
        <v>9.5429999999999993</v>
      </c>
      <c r="AG66" s="3">
        <v>314.3</v>
      </c>
      <c r="AH66" s="4">
        <v>61.05</v>
      </c>
      <c r="AI66" s="3">
        <v>315.39999999999998</v>
      </c>
      <c r="AJ66" s="3">
        <v>150.19999999999999</v>
      </c>
      <c r="AL66" s="4">
        <v>7.8559999999999999</v>
      </c>
      <c r="AM66" s="4">
        <v>4.7489999999999997</v>
      </c>
      <c r="AN66" s="4">
        <v>0</v>
      </c>
      <c r="AO66" s="4">
        <v>22.07</v>
      </c>
      <c r="AP66" s="3">
        <v>16.57</v>
      </c>
      <c r="AQ66" s="3">
        <v>35.56</v>
      </c>
      <c r="AS66" s="3">
        <v>17.72</v>
      </c>
    </row>
    <row r="67" spans="1:45" x14ac:dyDescent="0.15">
      <c r="A67" s="21" t="s">
        <v>356</v>
      </c>
      <c r="B67" s="34" t="s">
        <v>216</v>
      </c>
      <c r="C67" s="50" t="s">
        <v>657</v>
      </c>
      <c r="D67" s="21">
        <v>47.210768000000002</v>
      </c>
      <c r="E67" s="21">
        <v>25.166136999999999</v>
      </c>
      <c r="I67" s="48">
        <v>54.94</v>
      </c>
      <c r="J67" s="5">
        <v>16.71</v>
      </c>
      <c r="K67" s="5"/>
      <c r="L67" s="5">
        <v>7.92</v>
      </c>
      <c r="M67" s="5">
        <v>5.97</v>
      </c>
      <c r="N67" s="5">
        <v>8.5</v>
      </c>
      <c r="O67" s="5">
        <v>2.77</v>
      </c>
      <c r="P67" s="5">
        <v>1.9910000000000001</v>
      </c>
      <c r="Q67" s="2">
        <v>0.84599999999999997</v>
      </c>
      <c r="R67" s="2">
        <v>0.17199999999999999</v>
      </c>
      <c r="S67" s="2">
        <v>0.19900000000000001</v>
      </c>
      <c r="T67" s="5">
        <v>100.01</v>
      </c>
      <c r="U67" s="8">
        <v>1.27</v>
      </c>
      <c r="V67" s="3">
        <v>56.5</v>
      </c>
      <c r="X67" s="3">
        <v>207.7</v>
      </c>
      <c r="Y67" s="3">
        <v>199</v>
      </c>
      <c r="Z67" s="3">
        <v>26.9</v>
      </c>
      <c r="AA67" s="3">
        <v>33.1</v>
      </c>
      <c r="AB67" s="3">
        <v>78.400000000000006</v>
      </c>
      <c r="AD67" s="3">
        <v>17.2</v>
      </c>
      <c r="AE67" s="4">
        <v>10.55</v>
      </c>
      <c r="AG67" s="3">
        <v>376.3</v>
      </c>
      <c r="AH67" s="4">
        <v>69.540000000000006</v>
      </c>
      <c r="AI67" s="3">
        <v>367.3</v>
      </c>
      <c r="AJ67" s="3">
        <v>143.19999999999999</v>
      </c>
      <c r="AL67" s="4">
        <v>7.8170000000000002</v>
      </c>
      <c r="AM67" s="4">
        <v>6.1360000000000001</v>
      </c>
      <c r="AN67" s="4">
        <v>0</v>
      </c>
      <c r="AO67" s="4">
        <v>27.17</v>
      </c>
      <c r="AP67" s="3">
        <v>20.9</v>
      </c>
      <c r="AQ67" s="3">
        <v>44.72</v>
      </c>
      <c r="AS67" s="3">
        <v>22.33</v>
      </c>
    </row>
    <row r="68" spans="1:45" x14ac:dyDescent="0.15">
      <c r="A68" s="21" t="s">
        <v>356</v>
      </c>
      <c r="B68" s="34" t="s">
        <v>217</v>
      </c>
      <c r="C68" s="50" t="s">
        <v>657</v>
      </c>
      <c r="D68" s="21">
        <v>47.209097</v>
      </c>
      <c r="E68" s="21">
        <v>25.183371000000001</v>
      </c>
      <c r="I68" s="48">
        <v>57.09</v>
      </c>
      <c r="J68" s="5">
        <v>18.829999999999998</v>
      </c>
      <c r="K68" s="5"/>
      <c r="L68" s="5">
        <v>7.24</v>
      </c>
      <c r="M68" s="5">
        <v>3.37</v>
      </c>
      <c r="N68" s="5">
        <v>7.53</v>
      </c>
      <c r="O68" s="5">
        <v>3.15</v>
      </c>
      <c r="P68" s="5">
        <v>1.2989999999999999</v>
      </c>
      <c r="Q68" s="2">
        <v>0.80700000000000005</v>
      </c>
      <c r="R68" s="2">
        <v>0.153</v>
      </c>
      <c r="S68" s="2">
        <v>0.16200000000000001</v>
      </c>
      <c r="T68" s="5">
        <v>99.64</v>
      </c>
      <c r="U68" s="8">
        <v>1.04</v>
      </c>
      <c r="V68" s="3">
        <v>6.3</v>
      </c>
      <c r="X68" s="3">
        <v>7.4</v>
      </c>
      <c r="Y68" s="3">
        <v>172.8</v>
      </c>
      <c r="Z68" s="3">
        <v>19.5</v>
      </c>
      <c r="AA68" s="3">
        <v>41</v>
      </c>
      <c r="AB68" s="3">
        <v>80.900000000000006</v>
      </c>
      <c r="AD68" s="3">
        <v>18.2</v>
      </c>
      <c r="AE68" s="4">
        <v>10.98</v>
      </c>
      <c r="AG68" s="3">
        <v>276.3</v>
      </c>
      <c r="AH68" s="4">
        <v>36.4</v>
      </c>
      <c r="AI68" s="3">
        <v>241.2</v>
      </c>
      <c r="AJ68" s="3">
        <v>130.19999999999999</v>
      </c>
      <c r="AL68" s="4">
        <v>6.1020000000000003</v>
      </c>
      <c r="AM68" s="4">
        <v>3.0430000000000001</v>
      </c>
      <c r="AN68" s="4">
        <v>0</v>
      </c>
      <c r="AO68" s="4">
        <v>27.16</v>
      </c>
      <c r="AP68" s="3">
        <v>11.93</v>
      </c>
      <c r="AQ68" s="3">
        <v>25.82</v>
      </c>
      <c r="AS68" s="3">
        <v>14.19</v>
      </c>
    </row>
    <row r="69" spans="1:45" x14ac:dyDescent="0.15">
      <c r="A69" s="21" t="s">
        <v>356</v>
      </c>
      <c r="B69" s="34" t="s">
        <v>218</v>
      </c>
      <c r="C69" s="50" t="s">
        <v>657</v>
      </c>
      <c r="D69" s="21">
        <v>47.213481999999999</v>
      </c>
      <c r="E69" s="21">
        <v>25.204105999999999</v>
      </c>
      <c r="I69" s="48">
        <v>60.8</v>
      </c>
      <c r="J69" s="5">
        <v>18.079999999999998</v>
      </c>
      <c r="K69" s="5"/>
      <c r="L69" s="5">
        <v>5.95</v>
      </c>
      <c r="M69" s="5">
        <v>2.67</v>
      </c>
      <c r="N69" s="5">
        <v>6.37</v>
      </c>
      <c r="O69" s="5">
        <v>3.32</v>
      </c>
      <c r="P69" s="5">
        <v>1.7549999999999999</v>
      </c>
      <c r="Q69" s="2">
        <v>0.65</v>
      </c>
      <c r="R69" s="2">
        <v>0.13500000000000001</v>
      </c>
      <c r="S69" s="2">
        <v>0.16200000000000001</v>
      </c>
      <c r="T69" s="5">
        <v>99.89</v>
      </c>
      <c r="U69" s="8">
        <v>0.82</v>
      </c>
      <c r="V69" s="3">
        <v>11.3</v>
      </c>
      <c r="X69" s="3">
        <v>28.9</v>
      </c>
      <c r="Y69" s="3">
        <v>88.1</v>
      </c>
      <c r="Z69" s="3">
        <v>15.8</v>
      </c>
      <c r="AA69" s="3">
        <v>15.1</v>
      </c>
      <c r="AB69" s="3">
        <v>80.3</v>
      </c>
      <c r="AD69" s="3">
        <v>19.5</v>
      </c>
      <c r="AE69" s="4">
        <v>12.57</v>
      </c>
      <c r="AG69" s="3">
        <v>342.2</v>
      </c>
      <c r="AH69" s="4">
        <v>70.81</v>
      </c>
      <c r="AI69" s="3">
        <v>324.5</v>
      </c>
      <c r="AJ69" s="3">
        <v>160.4</v>
      </c>
      <c r="AL69" s="4">
        <v>9.2240000000000002</v>
      </c>
      <c r="AM69" s="4">
        <v>5.93</v>
      </c>
      <c r="AN69" s="4">
        <v>0</v>
      </c>
      <c r="AO69" s="4">
        <v>21.69</v>
      </c>
      <c r="AP69" s="3">
        <v>19.82</v>
      </c>
      <c r="AQ69" s="3">
        <v>40.25</v>
      </c>
      <c r="AS69" s="3">
        <v>18.850000000000001</v>
      </c>
    </row>
    <row r="70" spans="1:45" x14ac:dyDescent="0.15">
      <c r="A70" s="21" t="s">
        <v>356</v>
      </c>
      <c r="B70" s="34" t="s">
        <v>219</v>
      </c>
      <c r="C70" s="50" t="s">
        <v>657</v>
      </c>
      <c r="D70" s="21">
        <v>47.228878999999999</v>
      </c>
      <c r="E70" s="21">
        <v>25.142654</v>
      </c>
      <c r="I70" s="48">
        <v>58.45</v>
      </c>
      <c r="J70" s="5">
        <v>19.350000000000001</v>
      </c>
      <c r="K70" s="5"/>
      <c r="L70" s="5">
        <v>7.04</v>
      </c>
      <c r="M70" s="5">
        <v>2.09</v>
      </c>
      <c r="N70" s="5">
        <v>7.39</v>
      </c>
      <c r="O70" s="5">
        <v>3.21</v>
      </c>
      <c r="P70" s="5">
        <v>1.7370000000000001</v>
      </c>
      <c r="Q70" s="2">
        <v>0.63800000000000001</v>
      </c>
      <c r="R70" s="2">
        <v>0.17799999999999999</v>
      </c>
      <c r="S70" s="2">
        <v>0.25</v>
      </c>
      <c r="T70" s="5">
        <v>100.33</v>
      </c>
      <c r="U70" s="8">
        <v>0.21</v>
      </c>
      <c r="V70" s="3">
        <v>4.5999999999999996</v>
      </c>
      <c r="X70" s="3">
        <v>5.9</v>
      </c>
      <c r="Y70" s="3">
        <v>66.599999999999994</v>
      </c>
      <c r="Z70" s="3">
        <v>11.5</v>
      </c>
      <c r="AA70" s="3">
        <v>12.6</v>
      </c>
      <c r="AB70" s="3">
        <v>94.8</v>
      </c>
      <c r="AD70" s="3">
        <v>20.7</v>
      </c>
      <c r="AE70" s="4">
        <v>10.9</v>
      </c>
      <c r="AG70" s="3">
        <v>367.9</v>
      </c>
      <c r="AH70" s="4">
        <v>64.17</v>
      </c>
      <c r="AI70" s="3">
        <v>288.7</v>
      </c>
      <c r="AJ70" s="3">
        <v>179.4</v>
      </c>
      <c r="AL70" s="4">
        <v>9.5660000000000007</v>
      </c>
      <c r="AM70" s="4">
        <v>4.9359999999999999</v>
      </c>
      <c r="AN70" s="4">
        <v>0</v>
      </c>
      <c r="AO70" s="4">
        <v>30.62</v>
      </c>
      <c r="AP70" s="3">
        <v>20.059999999999999</v>
      </c>
      <c r="AQ70" s="3">
        <v>42.11</v>
      </c>
      <c r="AS70" s="3">
        <v>22.08</v>
      </c>
    </row>
    <row r="71" spans="1:45" x14ac:dyDescent="0.15">
      <c r="A71" s="21" t="s">
        <v>356</v>
      </c>
      <c r="B71" s="34" t="s">
        <v>220</v>
      </c>
      <c r="C71" s="50" t="s">
        <v>657</v>
      </c>
      <c r="D71" s="21">
        <v>47.220109999999998</v>
      </c>
      <c r="E71" s="21">
        <v>25.149516999999999</v>
      </c>
      <c r="I71" s="48">
        <v>55.61</v>
      </c>
      <c r="J71" s="5">
        <v>18.53</v>
      </c>
      <c r="K71" s="5"/>
      <c r="L71" s="5">
        <v>8.2100000000000009</v>
      </c>
      <c r="M71" s="5">
        <v>4.17</v>
      </c>
      <c r="N71" s="5">
        <v>8.1199999999999992</v>
      </c>
      <c r="O71" s="5">
        <v>3.21</v>
      </c>
      <c r="P71" s="5">
        <v>0.873</v>
      </c>
      <c r="Q71" s="2">
        <v>0.875</v>
      </c>
      <c r="R71" s="2">
        <v>0.159</v>
      </c>
      <c r="S71" s="2">
        <v>0.184</v>
      </c>
      <c r="T71" s="5">
        <v>99.93</v>
      </c>
      <c r="U71" s="8">
        <v>0.17</v>
      </c>
      <c r="V71" s="3">
        <v>18.5</v>
      </c>
      <c r="X71" s="3">
        <v>39.9</v>
      </c>
      <c r="Y71" s="3">
        <v>181.2</v>
      </c>
      <c r="Z71" s="3">
        <v>26</v>
      </c>
      <c r="AA71" s="3">
        <v>36.700000000000003</v>
      </c>
      <c r="AB71" s="3">
        <v>77.599999999999994</v>
      </c>
      <c r="AD71" s="3">
        <v>17.5</v>
      </c>
      <c r="AE71" s="4">
        <v>7.8410000000000002</v>
      </c>
      <c r="AG71" s="3">
        <v>302</v>
      </c>
      <c r="AH71" s="4">
        <v>27</v>
      </c>
      <c r="AI71" s="3">
        <v>155.6</v>
      </c>
      <c r="AJ71" s="3">
        <v>118.3</v>
      </c>
      <c r="AL71" s="4">
        <v>6.0949999999999998</v>
      </c>
      <c r="AM71" s="4">
        <v>1.956</v>
      </c>
      <c r="AN71" s="4">
        <v>0</v>
      </c>
      <c r="AO71" s="4">
        <v>25.33</v>
      </c>
      <c r="AP71" s="3">
        <v>10.82</v>
      </c>
      <c r="AQ71" s="3">
        <v>24.24</v>
      </c>
      <c r="AS71" s="3">
        <v>13.61</v>
      </c>
    </row>
    <row r="72" spans="1:45" x14ac:dyDescent="0.15">
      <c r="A72" s="21" t="s">
        <v>356</v>
      </c>
      <c r="B72" s="34" t="s">
        <v>221</v>
      </c>
      <c r="C72" s="50" t="s">
        <v>657</v>
      </c>
      <c r="D72" s="21">
        <v>47.191279000000002</v>
      </c>
      <c r="E72" s="21">
        <v>25.240521000000001</v>
      </c>
      <c r="I72" s="48">
        <v>60.57</v>
      </c>
      <c r="J72" s="5">
        <v>19.18</v>
      </c>
      <c r="K72" s="5"/>
      <c r="L72" s="5">
        <v>6.3</v>
      </c>
      <c r="M72" s="5">
        <v>1.93</v>
      </c>
      <c r="N72" s="5">
        <v>6.39</v>
      </c>
      <c r="O72" s="5">
        <v>3.33</v>
      </c>
      <c r="P72" s="5">
        <v>1.6359999999999999</v>
      </c>
      <c r="Q72" s="2">
        <v>0.51200000000000001</v>
      </c>
      <c r="R72" s="2">
        <v>0.14399999999999999</v>
      </c>
      <c r="S72" s="2">
        <v>0.17899999999999999</v>
      </c>
      <c r="T72" s="5">
        <v>100.16</v>
      </c>
      <c r="U72" s="8">
        <v>1.25</v>
      </c>
      <c r="V72" s="3">
        <v>6.3</v>
      </c>
      <c r="X72" s="3">
        <v>10.1</v>
      </c>
      <c r="Y72" s="3">
        <v>47.2</v>
      </c>
      <c r="Z72" s="3">
        <v>9.3000000000000007</v>
      </c>
      <c r="AA72" s="3">
        <v>14</v>
      </c>
      <c r="AB72" s="3">
        <v>77.2</v>
      </c>
      <c r="AD72" s="3">
        <v>19.7</v>
      </c>
      <c r="AE72" s="4">
        <v>10.61</v>
      </c>
      <c r="AG72" s="3">
        <v>331.4</v>
      </c>
      <c r="AH72" s="4">
        <v>65.790000000000006</v>
      </c>
      <c r="AI72" s="3">
        <v>278.2</v>
      </c>
      <c r="AJ72" s="3">
        <v>156.5</v>
      </c>
      <c r="AL72" s="4">
        <v>8.2430000000000003</v>
      </c>
      <c r="AM72" s="4">
        <v>5.0170000000000003</v>
      </c>
      <c r="AN72" s="4">
        <v>0</v>
      </c>
      <c r="AO72" s="4">
        <v>21.44</v>
      </c>
      <c r="AP72" s="3">
        <v>17.52</v>
      </c>
      <c r="AQ72" s="3">
        <v>35.97</v>
      </c>
      <c r="AS72" s="3">
        <v>16.52</v>
      </c>
    </row>
    <row r="73" spans="1:45" x14ac:dyDescent="0.15">
      <c r="A73" s="21" t="s">
        <v>356</v>
      </c>
      <c r="B73" s="34" t="s">
        <v>222</v>
      </c>
      <c r="C73" s="50" t="s">
        <v>657</v>
      </c>
      <c r="D73" s="21">
        <v>47.171869999999998</v>
      </c>
      <c r="E73" s="21">
        <v>25.238543</v>
      </c>
      <c r="I73" s="48">
        <v>55.15</v>
      </c>
      <c r="J73" s="5">
        <v>17.46</v>
      </c>
      <c r="K73" s="5"/>
      <c r="L73" s="5">
        <v>8.4</v>
      </c>
      <c r="M73" s="5">
        <v>4.18</v>
      </c>
      <c r="N73" s="5">
        <v>8.41</v>
      </c>
      <c r="O73" s="5">
        <v>2.83</v>
      </c>
      <c r="P73" s="5">
        <v>1.831</v>
      </c>
      <c r="Q73" s="2">
        <v>0.93100000000000005</v>
      </c>
      <c r="R73" s="2">
        <v>0.17</v>
      </c>
      <c r="S73" s="2">
        <v>0.216</v>
      </c>
      <c r="T73" s="5">
        <v>99.58</v>
      </c>
      <c r="U73" s="8">
        <v>0.8</v>
      </c>
      <c r="V73" s="3">
        <v>21.8</v>
      </c>
      <c r="X73" s="3">
        <v>52.4</v>
      </c>
      <c r="Y73" s="3">
        <v>205.1</v>
      </c>
      <c r="Z73" s="3">
        <v>30.8</v>
      </c>
      <c r="AA73" s="3">
        <v>40</v>
      </c>
      <c r="AB73" s="3">
        <v>80.400000000000006</v>
      </c>
      <c r="AD73" s="3">
        <v>18.3</v>
      </c>
      <c r="AE73" s="4">
        <v>8.7110000000000003</v>
      </c>
      <c r="AG73" s="3">
        <v>367.6</v>
      </c>
      <c r="AH73" s="4">
        <v>55.75</v>
      </c>
      <c r="AI73" s="3">
        <v>394</v>
      </c>
      <c r="AJ73" s="3">
        <v>163.9</v>
      </c>
      <c r="AL73" s="4">
        <v>9.6010000000000009</v>
      </c>
      <c r="AM73" s="4">
        <v>5.3019999999999996</v>
      </c>
      <c r="AN73" s="4">
        <v>0</v>
      </c>
      <c r="AO73" s="4">
        <v>32.26</v>
      </c>
      <c r="AP73" s="3">
        <v>21.69</v>
      </c>
      <c r="AQ73" s="3">
        <v>46.41</v>
      </c>
      <c r="AS73" s="3">
        <v>22.97</v>
      </c>
    </row>
    <row r="74" spans="1:45" x14ac:dyDescent="0.15">
      <c r="A74" s="21" t="s">
        <v>356</v>
      </c>
      <c r="B74" s="34" t="s">
        <v>223</v>
      </c>
      <c r="C74" s="50" t="s">
        <v>657</v>
      </c>
      <c r="D74" s="21">
        <v>47.153371999999997</v>
      </c>
      <c r="E74" s="21">
        <v>25.229374</v>
      </c>
      <c r="I74" s="48">
        <v>56.96</v>
      </c>
      <c r="J74" s="5">
        <v>18.3</v>
      </c>
      <c r="K74" s="5"/>
      <c r="L74" s="5">
        <v>7.4</v>
      </c>
      <c r="M74" s="5">
        <v>3.69</v>
      </c>
      <c r="N74" s="5">
        <v>7.52</v>
      </c>
      <c r="O74" s="5">
        <v>3.27</v>
      </c>
      <c r="P74" s="5">
        <v>1.742</v>
      </c>
      <c r="Q74" s="2">
        <v>0.80600000000000005</v>
      </c>
      <c r="R74" s="2">
        <v>0.183</v>
      </c>
      <c r="S74" s="2">
        <v>0.186</v>
      </c>
      <c r="T74" s="5">
        <v>100.06</v>
      </c>
      <c r="U74" s="8">
        <v>1.31</v>
      </c>
      <c r="V74" s="3">
        <v>11.9</v>
      </c>
      <c r="X74" s="3">
        <v>25.2</v>
      </c>
      <c r="Y74" s="3">
        <v>155</v>
      </c>
      <c r="Z74" s="3">
        <v>21.9</v>
      </c>
      <c r="AA74" s="3">
        <v>21.1</v>
      </c>
      <c r="AB74" s="3">
        <v>75.2</v>
      </c>
      <c r="AD74" s="3">
        <v>20.100000000000001</v>
      </c>
      <c r="AE74" s="4">
        <v>8.0340000000000007</v>
      </c>
      <c r="AG74" s="3">
        <v>317.8</v>
      </c>
      <c r="AH74" s="4">
        <v>59.9</v>
      </c>
      <c r="AI74" s="3">
        <v>331.9</v>
      </c>
      <c r="AJ74" s="3">
        <v>161.1</v>
      </c>
      <c r="AL74" s="4">
        <v>8.7710000000000008</v>
      </c>
      <c r="AM74" s="4">
        <v>5.5229999999999997</v>
      </c>
      <c r="AN74" s="4">
        <v>0</v>
      </c>
      <c r="AO74" s="4">
        <v>24.61</v>
      </c>
      <c r="AP74" s="3">
        <v>20.74</v>
      </c>
      <c r="AQ74" s="3">
        <v>42.82</v>
      </c>
      <c r="AS74" s="3">
        <v>21.1</v>
      </c>
    </row>
    <row r="75" spans="1:45" x14ac:dyDescent="0.15">
      <c r="A75" s="21" t="s">
        <v>356</v>
      </c>
      <c r="B75" s="34" t="s">
        <v>224</v>
      </c>
      <c r="C75" s="50" t="s">
        <v>657</v>
      </c>
      <c r="D75" s="21">
        <v>47.131379000000003</v>
      </c>
      <c r="E75" s="21">
        <v>25.188700999999998</v>
      </c>
      <c r="I75" s="48">
        <v>59.09</v>
      </c>
      <c r="J75" s="5">
        <v>15.88</v>
      </c>
      <c r="K75" s="5"/>
      <c r="L75" s="5">
        <v>6.67</v>
      </c>
      <c r="M75" s="5">
        <v>4.78</v>
      </c>
      <c r="N75" s="5">
        <v>6.48</v>
      </c>
      <c r="O75" s="5">
        <v>3.41</v>
      </c>
      <c r="P75" s="5">
        <v>2.8769999999999998</v>
      </c>
      <c r="Q75" s="2">
        <v>0.746</v>
      </c>
      <c r="R75" s="2">
        <v>0.13600000000000001</v>
      </c>
      <c r="S75" s="2">
        <v>0.223</v>
      </c>
      <c r="T75" s="5">
        <v>100.3</v>
      </c>
      <c r="U75" s="8">
        <v>1.2</v>
      </c>
      <c r="V75" s="3">
        <v>40.6</v>
      </c>
      <c r="X75" s="3">
        <v>119.8</v>
      </c>
      <c r="Y75" s="3">
        <v>169.4</v>
      </c>
      <c r="Z75" s="3">
        <v>20.8</v>
      </c>
      <c r="AA75" s="3">
        <v>76.5</v>
      </c>
      <c r="AB75" s="3">
        <v>84.3</v>
      </c>
      <c r="AD75" s="3">
        <v>18.399999999999999</v>
      </c>
      <c r="AE75" s="4">
        <v>21.31</v>
      </c>
      <c r="AG75" s="3">
        <v>314.2</v>
      </c>
      <c r="AH75" s="4">
        <v>116.1</v>
      </c>
      <c r="AI75" s="3">
        <v>555.29999999999995</v>
      </c>
      <c r="AJ75" s="3">
        <v>173.2</v>
      </c>
      <c r="AL75" s="4">
        <v>9.3949999999999996</v>
      </c>
      <c r="AM75" s="4">
        <v>13.08</v>
      </c>
      <c r="AN75" s="4">
        <v>0</v>
      </c>
      <c r="AO75" s="4">
        <v>24.23</v>
      </c>
      <c r="AP75" s="3">
        <v>26.09</v>
      </c>
      <c r="AQ75" s="3">
        <v>52.58</v>
      </c>
      <c r="AS75" s="3">
        <v>24.55</v>
      </c>
    </row>
    <row r="76" spans="1:45" x14ac:dyDescent="0.15">
      <c r="A76" s="21" t="s">
        <v>356</v>
      </c>
      <c r="B76" s="34" t="s">
        <v>225</v>
      </c>
      <c r="C76" s="50" t="s">
        <v>657</v>
      </c>
      <c r="D76" s="21">
        <v>47.129002</v>
      </c>
      <c r="E76" s="21">
        <v>25.210531</v>
      </c>
      <c r="I76" s="48">
        <v>55.01</v>
      </c>
      <c r="J76" s="5">
        <v>16.77</v>
      </c>
      <c r="K76" s="5"/>
      <c r="L76" s="5">
        <v>7.74</v>
      </c>
      <c r="M76" s="5">
        <v>6.24</v>
      </c>
      <c r="N76" s="5">
        <v>8.01</v>
      </c>
      <c r="O76" s="5">
        <v>3.79</v>
      </c>
      <c r="P76" s="5">
        <v>1.629</v>
      </c>
      <c r="Q76" s="2">
        <v>0.73599999999999999</v>
      </c>
      <c r="R76" s="2">
        <v>0.16500000000000001</v>
      </c>
      <c r="S76" s="2">
        <v>0.246</v>
      </c>
      <c r="T76" s="5">
        <v>100.35</v>
      </c>
      <c r="U76" s="8">
        <v>1.8</v>
      </c>
      <c r="V76" s="3">
        <v>49.8</v>
      </c>
      <c r="X76" s="3">
        <v>140.30000000000001</v>
      </c>
      <c r="Y76" s="3">
        <v>195.9</v>
      </c>
      <c r="Z76" s="3">
        <v>26.8</v>
      </c>
      <c r="AA76" s="3">
        <v>79.900000000000006</v>
      </c>
      <c r="AB76" s="3">
        <v>87.7</v>
      </c>
      <c r="AD76" s="3">
        <v>18</v>
      </c>
      <c r="AE76" s="4">
        <v>18.87</v>
      </c>
      <c r="AG76" s="3">
        <v>379.1</v>
      </c>
      <c r="AH76" s="4">
        <v>56.87</v>
      </c>
      <c r="AI76" s="3">
        <v>403.1</v>
      </c>
      <c r="AJ76" s="3">
        <v>76.67</v>
      </c>
      <c r="AL76" s="4">
        <v>5.4969999999999999</v>
      </c>
      <c r="AM76" s="4">
        <v>5.9550000000000001</v>
      </c>
      <c r="AN76" s="4">
        <v>0</v>
      </c>
      <c r="AO76" s="4">
        <v>22.01</v>
      </c>
      <c r="AP76" s="3">
        <v>18.27</v>
      </c>
      <c r="AQ76" s="3">
        <v>37.450000000000003</v>
      </c>
      <c r="AS76" s="3">
        <v>19.98</v>
      </c>
    </row>
    <row r="77" spans="1:45" x14ac:dyDescent="0.15">
      <c r="A77" s="21" t="s">
        <v>356</v>
      </c>
      <c r="B77" s="34" t="s">
        <v>226</v>
      </c>
      <c r="C77" s="50" t="s">
        <v>657</v>
      </c>
      <c r="D77" s="21">
        <v>47.122106000000002</v>
      </c>
      <c r="E77" s="21">
        <v>25.238803000000001</v>
      </c>
      <c r="I77" s="48">
        <v>51.39</v>
      </c>
      <c r="J77" s="5">
        <v>17.97</v>
      </c>
      <c r="K77" s="5"/>
      <c r="L77" s="5">
        <v>9.81</v>
      </c>
      <c r="M77" s="5">
        <v>6.26</v>
      </c>
      <c r="N77" s="5">
        <v>9.61</v>
      </c>
      <c r="O77" s="5">
        <v>2.86</v>
      </c>
      <c r="P77" s="5">
        <v>0.79</v>
      </c>
      <c r="Q77" s="2">
        <v>0.94499999999999995</v>
      </c>
      <c r="R77" s="2">
        <v>0.182</v>
      </c>
      <c r="S77" s="2">
        <v>0.122</v>
      </c>
      <c r="T77" s="5">
        <v>99.93</v>
      </c>
      <c r="U77" s="8">
        <v>1.55</v>
      </c>
      <c r="V77" s="3">
        <v>40</v>
      </c>
      <c r="X77" s="3">
        <v>72.7</v>
      </c>
      <c r="Y77" s="3">
        <v>241.1</v>
      </c>
      <c r="Z77" s="3">
        <v>27.5</v>
      </c>
      <c r="AA77" s="3">
        <v>61.3</v>
      </c>
      <c r="AB77" s="3">
        <v>80.7</v>
      </c>
      <c r="AD77" s="3">
        <v>17.100000000000001</v>
      </c>
      <c r="AE77" s="4">
        <v>3.5619999999999998</v>
      </c>
      <c r="AG77" s="3">
        <v>249.4</v>
      </c>
      <c r="AH77" s="4">
        <v>22.55</v>
      </c>
      <c r="AI77" s="3">
        <v>167.2</v>
      </c>
      <c r="AJ77" s="3">
        <v>82.29</v>
      </c>
      <c r="AL77" s="4">
        <v>3.8069999999999999</v>
      </c>
      <c r="AM77" s="4">
        <v>2.0630000000000002</v>
      </c>
      <c r="AN77" s="4">
        <v>0</v>
      </c>
      <c r="AO77" s="4">
        <v>22.28</v>
      </c>
      <c r="AP77" s="3">
        <v>6.2229999999999999</v>
      </c>
      <c r="AQ77" s="3">
        <v>16.05</v>
      </c>
      <c r="AS77" s="3">
        <v>10.050000000000001</v>
      </c>
    </row>
    <row r="78" spans="1:45" x14ac:dyDescent="0.15">
      <c r="A78" s="21" t="s">
        <v>356</v>
      </c>
      <c r="B78" s="34" t="s">
        <v>227</v>
      </c>
      <c r="C78" s="50" t="s">
        <v>657</v>
      </c>
      <c r="D78" s="21">
        <v>47.156343</v>
      </c>
      <c r="E78" s="21">
        <v>25.233236000000002</v>
      </c>
      <c r="I78" s="48">
        <v>59.81</v>
      </c>
      <c r="J78" s="5">
        <v>17.489999999999998</v>
      </c>
      <c r="K78" s="5"/>
      <c r="L78" s="5">
        <v>6.29</v>
      </c>
      <c r="M78" s="5">
        <v>3.99</v>
      </c>
      <c r="N78" s="5">
        <v>6.62</v>
      </c>
      <c r="O78" s="5">
        <v>3.22</v>
      </c>
      <c r="P78" s="5">
        <v>2.0739999999999998</v>
      </c>
      <c r="Q78" s="2">
        <v>0.71199999999999997</v>
      </c>
      <c r="R78" s="2">
        <v>0.114</v>
      </c>
      <c r="S78" s="2">
        <v>0.17499999999999999</v>
      </c>
      <c r="T78" s="5">
        <v>100.48</v>
      </c>
      <c r="U78" s="8">
        <v>1.66</v>
      </c>
      <c r="V78" s="3">
        <v>14.2</v>
      </c>
      <c r="X78" s="3">
        <v>49.5</v>
      </c>
      <c r="Y78" s="3">
        <v>135.80000000000001</v>
      </c>
      <c r="Z78" s="3">
        <v>22.6</v>
      </c>
      <c r="AA78" s="3">
        <v>9.8000000000000007</v>
      </c>
      <c r="AB78" s="3">
        <v>84.1</v>
      </c>
      <c r="AD78" s="3">
        <v>18.899999999999999</v>
      </c>
      <c r="AE78" s="4">
        <v>9.4830000000000005</v>
      </c>
      <c r="AG78" s="3">
        <v>322</v>
      </c>
      <c r="AH78" s="4">
        <v>66.040000000000006</v>
      </c>
      <c r="AI78" s="3">
        <v>442.3</v>
      </c>
      <c r="AJ78" s="3">
        <v>157.1</v>
      </c>
      <c r="AL78" s="4">
        <v>9.08</v>
      </c>
      <c r="AM78" s="4">
        <v>6.9580000000000002</v>
      </c>
      <c r="AN78" s="4">
        <v>0</v>
      </c>
      <c r="AO78" s="4">
        <v>24.26</v>
      </c>
      <c r="AP78" s="3">
        <v>21.17</v>
      </c>
      <c r="AQ78" s="3">
        <v>43.97</v>
      </c>
      <c r="AS78" s="3">
        <v>20.99</v>
      </c>
    </row>
    <row r="79" spans="1:45" x14ac:dyDescent="0.15">
      <c r="A79" s="21" t="s">
        <v>356</v>
      </c>
      <c r="B79" s="34" t="s">
        <v>228</v>
      </c>
      <c r="C79" s="50" t="s">
        <v>657</v>
      </c>
      <c r="D79" s="21">
        <v>47.135572000000003</v>
      </c>
      <c r="E79" s="21">
        <v>25.274034</v>
      </c>
      <c r="I79" s="48">
        <v>60.42</v>
      </c>
      <c r="J79" s="5">
        <v>16.82</v>
      </c>
      <c r="K79" s="5"/>
      <c r="L79" s="5">
        <v>6.38</v>
      </c>
      <c r="M79" s="5">
        <v>3.92</v>
      </c>
      <c r="N79" s="5">
        <v>5.98</v>
      </c>
      <c r="O79" s="5">
        <v>3.37</v>
      </c>
      <c r="P79" s="5">
        <v>2.4279999999999999</v>
      </c>
      <c r="Q79" s="2">
        <v>0.71399999999999997</v>
      </c>
      <c r="R79" s="2">
        <v>0.122</v>
      </c>
      <c r="S79" s="2">
        <v>0.192</v>
      </c>
      <c r="T79" s="5">
        <v>100.35</v>
      </c>
      <c r="U79" s="8">
        <v>1.1000000000000001</v>
      </c>
      <c r="V79" s="3">
        <v>35.1</v>
      </c>
      <c r="X79" s="3">
        <v>82.2</v>
      </c>
      <c r="Y79" s="3">
        <v>149</v>
      </c>
      <c r="Z79" s="3">
        <v>20.399999999999999</v>
      </c>
      <c r="AA79" s="3">
        <v>30.5</v>
      </c>
      <c r="AB79" s="3">
        <v>68.8</v>
      </c>
      <c r="AD79" s="3">
        <v>19</v>
      </c>
      <c r="AE79" s="4">
        <v>14.69</v>
      </c>
      <c r="AG79" s="3">
        <v>288</v>
      </c>
      <c r="AH79" s="4">
        <v>86.59</v>
      </c>
      <c r="AI79" s="3">
        <v>543.4</v>
      </c>
      <c r="AJ79" s="3">
        <v>183</v>
      </c>
      <c r="AL79" s="4">
        <v>10.119999999999999</v>
      </c>
      <c r="AM79" s="4">
        <v>8.4480000000000004</v>
      </c>
      <c r="AN79" s="4">
        <v>0</v>
      </c>
      <c r="AO79" s="4">
        <v>27.34</v>
      </c>
      <c r="AP79" s="3">
        <v>29.37</v>
      </c>
      <c r="AQ79" s="3">
        <v>57.76</v>
      </c>
      <c r="AS79" s="3">
        <v>29.06</v>
      </c>
    </row>
    <row r="80" spans="1:45" x14ac:dyDescent="0.15">
      <c r="A80" s="21" t="s">
        <v>356</v>
      </c>
      <c r="B80" s="34" t="s">
        <v>229</v>
      </c>
      <c r="C80" s="50" t="s">
        <v>657</v>
      </c>
      <c r="D80" s="21">
        <v>47.160060000000001</v>
      </c>
      <c r="E80" s="21">
        <v>25.240753999999999</v>
      </c>
      <c r="I80" s="48">
        <v>59.34</v>
      </c>
      <c r="J80" s="5">
        <v>18.66</v>
      </c>
      <c r="K80" s="5"/>
      <c r="L80" s="5">
        <v>6.36</v>
      </c>
      <c r="M80" s="5">
        <v>2.37</v>
      </c>
      <c r="N80" s="5">
        <v>7.07</v>
      </c>
      <c r="O80" s="5">
        <v>3.85</v>
      </c>
      <c r="P80" s="5">
        <v>1.661</v>
      </c>
      <c r="Q80" s="2">
        <v>0.627</v>
      </c>
      <c r="R80" s="2">
        <v>0.13400000000000001</v>
      </c>
      <c r="S80" s="2">
        <v>0.17599999999999999</v>
      </c>
      <c r="T80" s="5">
        <v>100.24</v>
      </c>
      <c r="U80" s="8">
        <v>1.1499999999999999</v>
      </c>
      <c r="V80" s="3">
        <v>10.1</v>
      </c>
      <c r="X80" s="3">
        <v>14.2</v>
      </c>
      <c r="Y80" s="3">
        <v>119</v>
      </c>
      <c r="Z80" s="3">
        <v>14.9</v>
      </c>
      <c r="AA80" s="3">
        <v>27.4</v>
      </c>
      <c r="AB80" s="3">
        <v>67.5</v>
      </c>
      <c r="AD80" s="3">
        <v>18.399999999999999</v>
      </c>
      <c r="AE80" s="4">
        <v>10.81</v>
      </c>
      <c r="AG80" s="3">
        <v>328.6</v>
      </c>
      <c r="AH80" s="4">
        <v>58.36</v>
      </c>
      <c r="AI80" s="3">
        <v>284.39999999999998</v>
      </c>
      <c r="AJ80" s="3">
        <v>124.6</v>
      </c>
      <c r="AL80" s="4">
        <v>5.9340000000000002</v>
      </c>
      <c r="AM80" s="4">
        <v>3.0750000000000002</v>
      </c>
      <c r="AN80" s="4">
        <v>0</v>
      </c>
      <c r="AO80" s="4">
        <v>20.92</v>
      </c>
      <c r="AP80" s="3">
        <v>12.14</v>
      </c>
      <c r="AQ80" s="3">
        <v>25.6</v>
      </c>
      <c r="AS80" s="3">
        <v>13.18</v>
      </c>
    </row>
    <row r="81" spans="1:57" x14ac:dyDescent="0.15">
      <c r="A81" s="21" t="s">
        <v>356</v>
      </c>
      <c r="B81" s="34" t="s">
        <v>230</v>
      </c>
      <c r="C81" s="50" t="s">
        <v>657</v>
      </c>
      <c r="D81" s="21">
        <v>47.265596000000002</v>
      </c>
      <c r="E81" s="21">
        <v>25.098454</v>
      </c>
      <c r="I81" s="48">
        <v>51.28</v>
      </c>
      <c r="J81" s="5">
        <v>18.55</v>
      </c>
      <c r="K81" s="5"/>
      <c r="L81" s="5">
        <v>9.7200000000000006</v>
      </c>
      <c r="M81" s="5">
        <v>5.31</v>
      </c>
      <c r="N81" s="5">
        <v>9.8800000000000008</v>
      </c>
      <c r="O81" s="5">
        <v>3.02</v>
      </c>
      <c r="P81" s="5">
        <v>0.60799999999999998</v>
      </c>
      <c r="Q81" s="2">
        <v>1.0529999999999999</v>
      </c>
      <c r="R81" s="2">
        <v>0.16900000000000001</v>
      </c>
      <c r="S81" s="2">
        <v>0.124</v>
      </c>
      <c r="T81" s="5">
        <v>99.71</v>
      </c>
      <c r="U81" s="8">
        <v>3.56</v>
      </c>
      <c r="V81" s="3">
        <v>25</v>
      </c>
      <c r="X81" s="3">
        <v>48.5</v>
      </c>
      <c r="Y81" s="3">
        <v>247.1</v>
      </c>
      <c r="Z81" s="3">
        <v>33.299999999999997</v>
      </c>
      <c r="AA81" s="3">
        <v>47.7</v>
      </c>
      <c r="AB81" s="3">
        <v>80.2</v>
      </c>
      <c r="AD81" s="3">
        <v>17.7</v>
      </c>
      <c r="AE81" s="4">
        <v>3.12</v>
      </c>
      <c r="AG81" s="3">
        <v>286.39999999999998</v>
      </c>
      <c r="AH81" s="4">
        <v>38.58</v>
      </c>
      <c r="AI81" s="3">
        <v>109.6</v>
      </c>
      <c r="AJ81" s="3">
        <v>89.07</v>
      </c>
      <c r="AL81" s="4">
        <v>5.05</v>
      </c>
      <c r="AM81" s="4">
        <v>0.85289999999999999</v>
      </c>
      <c r="AN81" s="4">
        <v>0</v>
      </c>
      <c r="AO81" s="4">
        <v>24.8</v>
      </c>
      <c r="AP81" s="3">
        <v>7.3150000000000004</v>
      </c>
      <c r="AQ81" s="3">
        <v>15.83</v>
      </c>
      <c r="AS81" s="3">
        <v>9.7769999999999992</v>
      </c>
    </row>
    <row r="82" spans="1:57" x14ac:dyDescent="0.15">
      <c r="A82" s="21" t="s">
        <v>356</v>
      </c>
      <c r="B82" s="34" t="s">
        <v>231</v>
      </c>
      <c r="C82" s="50" t="s">
        <v>657</v>
      </c>
      <c r="D82" s="21">
        <v>47.216123000000003</v>
      </c>
      <c r="E82" s="21">
        <v>25.092267</v>
      </c>
      <c r="I82" s="48">
        <v>59.83</v>
      </c>
      <c r="J82" s="5">
        <v>18.86</v>
      </c>
      <c r="K82" s="5"/>
      <c r="L82" s="5">
        <v>6.4</v>
      </c>
      <c r="M82" s="5">
        <v>2.41</v>
      </c>
      <c r="N82" s="5">
        <v>7.07</v>
      </c>
      <c r="O82" s="5">
        <v>3.89</v>
      </c>
      <c r="P82" s="5">
        <v>0.70799999999999996</v>
      </c>
      <c r="Q82" s="2">
        <v>0.625</v>
      </c>
      <c r="R82" s="2">
        <v>0.14199999999999999</v>
      </c>
      <c r="S82" s="2">
        <v>0.16</v>
      </c>
      <c r="T82" s="5">
        <v>100.09</v>
      </c>
      <c r="U82" s="8">
        <v>2.76</v>
      </c>
      <c r="V82" s="3">
        <v>7</v>
      </c>
      <c r="X82" s="3">
        <v>9.4</v>
      </c>
      <c r="Y82" s="3">
        <v>108.1</v>
      </c>
      <c r="Z82" s="3">
        <v>16.399999999999999</v>
      </c>
      <c r="AA82" s="3">
        <v>17.899999999999999</v>
      </c>
      <c r="AB82" s="3">
        <v>81.400000000000006</v>
      </c>
      <c r="AD82" s="3">
        <v>18.2</v>
      </c>
      <c r="AE82" s="4">
        <v>7.3079999999999998</v>
      </c>
      <c r="AG82" s="3">
        <v>298.8</v>
      </c>
      <c r="AH82" s="4">
        <v>23.06</v>
      </c>
      <c r="AI82" s="3">
        <v>130</v>
      </c>
      <c r="AJ82" s="3">
        <v>130.9</v>
      </c>
      <c r="AL82" s="4">
        <v>5.4820000000000002</v>
      </c>
      <c r="AM82" s="4">
        <v>1.61</v>
      </c>
      <c r="AN82" s="4">
        <v>0</v>
      </c>
      <c r="AO82" s="4">
        <v>22.21</v>
      </c>
      <c r="AP82" s="3">
        <v>8.3849999999999998</v>
      </c>
      <c r="AQ82" s="3">
        <v>20.010000000000002</v>
      </c>
      <c r="AS82" s="3">
        <v>12.2</v>
      </c>
    </row>
    <row r="83" spans="1:57" x14ac:dyDescent="0.15">
      <c r="A83" s="21" t="s">
        <v>356</v>
      </c>
      <c r="B83" s="34" t="s">
        <v>232</v>
      </c>
      <c r="C83" s="50" t="s">
        <v>657</v>
      </c>
      <c r="D83" s="21">
        <v>47.200558999999998</v>
      </c>
      <c r="E83" s="21">
        <v>25.098040999999998</v>
      </c>
      <c r="I83" s="48">
        <v>53.59</v>
      </c>
      <c r="J83" s="5">
        <v>19.170000000000002</v>
      </c>
      <c r="K83" s="5"/>
      <c r="L83" s="5">
        <v>9</v>
      </c>
      <c r="M83" s="5">
        <v>3.91</v>
      </c>
      <c r="N83" s="5">
        <v>8.68</v>
      </c>
      <c r="O83" s="5">
        <v>3.35</v>
      </c>
      <c r="P83" s="5">
        <v>0.82899999999999996</v>
      </c>
      <c r="Q83" s="2">
        <v>1.052</v>
      </c>
      <c r="R83" s="2">
        <v>0.17399999999999999</v>
      </c>
      <c r="S83" s="2">
        <v>0.151</v>
      </c>
      <c r="T83" s="5">
        <v>99.9</v>
      </c>
      <c r="U83" s="8">
        <v>2.7</v>
      </c>
      <c r="V83" s="3">
        <v>3.9</v>
      </c>
      <c r="X83" s="3">
        <v>2.5</v>
      </c>
      <c r="Y83" s="3">
        <v>251.9</v>
      </c>
      <c r="Z83" s="3">
        <v>27.7</v>
      </c>
      <c r="AA83" s="3">
        <v>18.2</v>
      </c>
      <c r="AB83" s="3">
        <v>92.5</v>
      </c>
      <c r="AD83" s="3">
        <v>18.899999999999999</v>
      </c>
      <c r="AE83" s="4">
        <v>7.7240000000000002</v>
      </c>
      <c r="AG83" s="3">
        <v>257.10000000000002</v>
      </c>
      <c r="AH83" s="4">
        <v>20.04</v>
      </c>
      <c r="AI83" s="3">
        <v>168.6</v>
      </c>
      <c r="AJ83" s="3">
        <v>113.8</v>
      </c>
      <c r="AL83" s="4">
        <v>6.4349999999999996</v>
      </c>
      <c r="AM83" s="4">
        <v>2.097</v>
      </c>
      <c r="AN83" s="4">
        <v>0</v>
      </c>
      <c r="AO83" s="4">
        <v>26.38</v>
      </c>
      <c r="AP83" s="3">
        <v>9.4570000000000007</v>
      </c>
      <c r="AQ83" s="3">
        <v>23.23</v>
      </c>
      <c r="AS83" s="3">
        <v>13.35</v>
      </c>
    </row>
    <row r="84" spans="1:57" x14ac:dyDescent="0.15">
      <c r="A84" s="21" t="s">
        <v>355</v>
      </c>
      <c r="B84" s="34" t="s">
        <v>68</v>
      </c>
      <c r="C84" s="50" t="s">
        <v>657</v>
      </c>
      <c r="D84" s="1">
        <v>47.158315000000002</v>
      </c>
      <c r="E84" s="1">
        <v>25.146646</v>
      </c>
      <c r="F84" s="97">
        <v>8</v>
      </c>
      <c r="G84" s="21">
        <v>1.5</v>
      </c>
      <c r="H84" s="21" t="s">
        <v>54</v>
      </c>
      <c r="I84" s="48">
        <v>51.01</v>
      </c>
      <c r="J84" s="5">
        <v>18.059999999999999</v>
      </c>
      <c r="K84" s="5"/>
      <c r="L84" s="5">
        <v>9.82</v>
      </c>
      <c r="M84" s="5">
        <v>5.73</v>
      </c>
      <c r="N84" s="5">
        <v>9.89</v>
      </c>
      <c r="O84" s="5">
        <v>2.72</v>
      </c>
      <c r="P84" s="5">
        <v>1.3380000000000001</v>
      </c>
      <c r="Q84" s="2">
        <v>1.099</v>
      </c>
      <c r="R84" s="2">
        <v>0.17899999999999999</v>
      </c>
      <c r="S84" s="2">
        <v>0.247</v>
      </c>
      <c r="T84" s="5">
        <v>100.09</v>
      </c>
      <c r="U84" s="8">
        <v>1.07</v>
      </c>
      <c r="V84" s="3">
        <v>17.3</v>
      </c>
      <c r="W84" s="3"/>
      <c r="X84" s="3">
        <v>53.3</v>
      </c>
      <c r="Y84" s="3">
        <v>280.3</v>
      </c>
      <c r="Z84" s="3">
        <v>33.1</v>
      </c>
      <c r="AA84" s="3">
        <v>31.4</v>
      </c>
      <c r="AB84" s="3">
        <v>92.9</v>
      </c>
      <c r="AC84" s="3"/>
      <c r="AD84" s="3">
        <v>18.8</v>
      </c>
      <c r="AE84" s="4">
        <v>10.7</v>
      </c>
      <c r="AF84" s="4"/>
      <c r="AG84" s="3">
        <v>445.9</v>
      </c>
      <c r="AH84" s="4">
        <v>38.11</v>
      </c>
      <c r="AI84" s="3">
        <v>224.1</v>
      </c>
      <c r="AJ84" s="3">
        <v>102.1</v>
      </c>
      <c r="AK84" s="3"/>
      <c r="AL84" s="4">
        <v>5.9509999999999996</v>
      </c>
      <c r="AM84" s="4">
        <v>3.1360000000000001</v>
      </c>
      <c r="AN84" s="4">
        <v>0</v>
      </c>
      <c r="AO84" s="4">
        <v>28.7</v>
      </c>
      <c r="AP84" s="3">
        <v>14.17</v>
      </c>
      <c r="AQ84" s="3">
        <v>29.6</v>
      </c>
      <c r="AR84" s="3"/>
      <c r="AS84" s="3">
        <v>17.149999999999999</v>
      </c>
      <c r="AT84" s="3"/>
      <c r="AU84" s="3"/>
      <c r="AV84" s="3"/>
      <c r="AW84" s="3"/>
      <c r="AX84" s="3"/>
      <c r="BD84" s="1">
        <v>0.70609</v>
      </c>
      <c r="BE84" s="1">
        <v>0.512571</v>
      </c>
    </row>
    <row r="85" spans="1:57" x14ac:dyDescent="0.15">
      <c r="A85" s="21" t="s">
        <v>356</v>
      </c>
      <c r="B85" s="34" t="s">
        <v>233</v>
      </c>
      <c r="C85" s="50" t="s">
        <v>657</v>
      </c>
      <c r="D85" s="21">
        <v>47.163187999999998</v>
      </c>
      <c r="E85" s="21">
        <v>25.128316999999999</v>
      </c>
      <c r="I85" s="48">
        <v>54.25</v>
      </c>
      <c r="J85" s="5">
        <v>18.66</v>
      </c>
      <c r="K85" s="5"/>
      <c r="L85" s="5">
        <v>8.86</v>
      </c>
      <c r="M85" s="5">
        <v>4.54</v>
      </c>
      <c r="N85" s="5">
        <v>8.65</v>
      </c>
      <c r="O85" s="5">
        <v>3.17</v>
      </c>
      <c r="P85" s="5">
        <v>0.78500000000000003</v>
      </c>
      <c r="Q85" s="2">
        <v>0.81799999999999995</v>
      </c>
      <c r="R85" s="2">
        <v>0.17199999999999999</v>
      </c>
      <c r="S85" s="2">
        <v>0.17799999999999999</v>
      </c>
      <c r="T85" s="5">
        <v>100.09</v>
      </c>
      <c r="U85" s="8">
        <v>1.03</v>
      </c>
      <c r="V85" s="3">
        <v>27.9</v>
      </c>
      <c r="X85" s="3">
        <v>78.2</v>
      </c>
      <c r="Y85" s="3">
        <v>161.6</v>
      </c>
      <c r="Z85" s="3">
        <v>23.6</v>
      </c>
      <c r="AA85" s="3">
        <v>25.6</v>
      </c>
      <c r="AB85" s="3">
        <v>78.400000000000006</v>
      </c>
      <c r="AD85" s="3">
        <v>18.7</v>
      </c>
      <c r="AE85" s="4">
        <v>8.2390000000000008</v>
      </c>
      <c r="AG85" s="3">
        <v>243.4</v>
      </c>
      <c r="AH85" s="4">
        <v>24.08</v>
      </c>
      <c r="AI85" s="3">
        <v>175.2</v>
      </c>
      <c r="AJ85" s="3">
        <v>104.3</v>
      </c>
      <c r="AL85" s="4">
        <v>5.1070000000000002</v>
      </c>
      <c r="AM85" s="4">
        <v>2.8359999999999999</v>
      </c>
      <c r="AN85" s="4">
        <v>0</v>
      </c>
      <c r="AO85" s="4">
        <v>24.34</v>
      </c>
      <c r="AP85" s="3">
        <v>9.2870000000000008</v>
      </c>
      <c r="AQ85" s="3">
        <v>20.51</v>
      </c>
      <c r="AS85" s="3">
        <v>12.66</v>
      </c>
    </row>
    <row r="86" spans="1:57" x14ac:dyDescent="0.15">
      <c r="A86" s="21" t="s">
        <v>356</v>
      </c>
      <c r="B86" s="34" t="s">
        <v>234</v>
      </c>
      <c r="C86" s="50" t="s">
        <v>657</v>
      </c>
      <c r="D86" s="21">
        <v>47.219785000000002</v>
      </c>
      <c r="E86" s="21">
        <v>25.063682</v>
      </c>
      <c r="I86" s="48">
        <v>60.82</v>
      </c>
      <c r="J86" s="5">
        <v>18.55</v>
      </c>
      <c r="K86" s="5"/>
      <c r="L86" s="5">
        <v>5.79</v>
      </c>
      <c r="M86" s="5">
        <v>2.34</v>
      </c>
      <c r="N86" s="5">
        <v>5.92</v>
      </c>
      <c r="O86" s="5">
        <v>4.25</v>
      </c>
      <c r="P86" s="5">
        <v>1.04</v>
      </c>
      <c r="Q86" s="2">
        <v>0.56699999999999995</v>
      </c>
      <c r="R86" s="2">
        <v>0.151</v>
      </c>
      <c r="S86" s="2">
        <v>0.14000000000000001</v>
      </c>
      <c r="T86" s="5">
        <v>99.57</v>
      </c>
      <c r="U86" s="8">
        <v>2.8</v>
      </c>
      <c r="V86" s="3">
        <v>8.6999999999999993</v>
      </c>
      <c r="X86" s="3">
        <v>16.2</v>
      </c>
      <c r="Y86" s="3">
        <v>90.9</v>
      </c>
      <c r="Z86" s="3">
        <v>13.9</v>
      </c>
      <c r="AA86" s="3">
        <v>6.8</v>
      </c>
      <c r="AB86" s="3">
        <v>77.2</v>
      </c>
      <c r="AD86" s="3">
        <v>17.8</v>
      </c>
      <c r="AE86" s="4">
        <v>6.8449999999999998</v>
      </c>
      <c r="AG86" s="3">
        <v>290.39999999999998</v>
      </c>
      <c r="AH86" s="4">
        <v>34.340000000000003</v>
      </c>
      <c r="AI86" s="3">
        <v>189.1</v>
      </c>
      <c r="AJ86" s="3">
        <v>128.19999999999999</v>
      </c>
      <c r="AL86" s="4">
        <v>6.5709999999999997</v>
      </c>
      <c r="AM86" s="4">
        <v>2.3159999999999998</v>
      </c>
      <c r="AN86" s="4">
        <v>0</v>
      </c>
      <c r="AO86" s="4">
        <v>20.05</v>
      </c>
      <c r="AP86" s="3">
        <v>10.88</v>
      </c>
      <c r="AQ86" s="3">
        <v>23.23</v>
      </c>
      <c r="AS86" s="3">
        <v>12.43</v>
      </c>
    </row>
    <row r="87" spans="1:57" x14ac:dyDescent="0.15">
      <c r="A87" s="21" t="s">
        <v>356</v>
      </c>
      <c r="B87" s="34" t="s">
        <v>235</v>
      </c>
      <c r="C87" s="50" t="s">
        <v>657</v>
      </c>
      <c r="D87" s="21">
        <v>47.153576000000001</v>
      </c>
      <c r="E87" s="21">
        <v>24.833594000000002</v>
      </c>
      <c r="I87" s="48">
        <v>59.76</v>
      </c>
      <c r="J87" s="5">
        <v>18.86</v>
      </c>
      <c r="K87" s="5"/>
      <c r="L87" s="5">
        <v>5.95</v>
      </c>
      <c r="M87" s="5">
        <v>2.61</v>
      </c>
      <c r="N87" s="5">
        <v>7.17</v>
      </c>
      <c r="O87" s="5">
        <v>3.38</v>
      </c>
      <c r="P87" s="5">
        <v>1.1459999999999999</v>
      </c>
      <c r="Q87" s="2">
        <v>0.76300000000000001</v>
      </c>
      <c r="R87" s="2">
        <v>0.11799999999999999</v>
      </c>
      <c r="S87" s="2">
        <v>0.16500000000000001</v>
      </c>
      <c r="T87" s="5">
        <v>99.93</v>
      </c>
      <c r="U87" s="8">
        <v>0.38</v>
      </c>
      <c r="V87" s="3">
        <v>10.4</v>
      </c>
      <c r="X87" s="3">
        <v>17</v>
      </c>
      <c r="Y87" s="3">
        <v>128.30000000000001</v>
      </c>
      <c r="Z87" s="3">
        <v>20</v>
      </c>
      <c r="AA87" s="3">
        <v>16.399999999999999</v>
      </c>
      <c r="AB87" s="3">
        <v>55.9</v>
      </c>
      <c r="AD87" s="3">
        <v>17.3</v>
      </c>
      <c r="AE87" s="4">
        <v>7.6719999999999997</v>
      </c>
      <c r="AG87" s="3">
        <v>263.60000000000002</v>
      </c>
      <c r="AH87" s="4">
        <v>31.26</v>
      </c>
      <c r="AI87" s="3">
        <v>220.3</v>
      </c>
      <c r="AJ87" s="3">
        <v>139.69999999999999</v>
      </c>
      <c r="AL87" s="4">
        <v>8.5299999999999994</v>
      </c>
      <c r="AM87" s="4">
        <v>3.2389999999999999</v>
      </c>
      <c r="AN87" s="4">
        <v>0</v>
      </c>
      <c r="AO87" s="4">
        <v>22.03</v>
      </c>
      <c r="AP87" s="3">
        <v>15.17</v>
      </c>
      <c r="AQ87" s="3">
        <v>30.69</v>
      </c>
      <c r="AS87" s="3">
        <v>15.22</v>
      </c>
    </row>
    <row r="88" spans="1:57" x14ac:dyDescent="0.15">
      <c r="A88" s="21" t="s">
        <v>356</v>
      </c>
      <c r="B88" s="34" t="s">
        <v>236</v>
      </c>
      <c r="C88" s="50" t="s">
        <v>657</v>
      </c>
      <c r="D88" s="21">
        <v>47.12059</v>
      </c>
      <c r="E88" s="21">
        <v>24.811360000000001</v>
      </c>
      <c r="I88" s="48">
        <v>56.72</v>
      </c>
      <c r="J88" s="5">
        <v>20.100000000000001</v>
      </c>
      <c r="K88" s="5"/>
      <c r="L88" s="5">
        <v>6.99</v>
      </c>
      <c r="M88" s="5">
        <v>2.87</v>
      </c>
      <c r="N88" s="5">
        <v>7.87</v>
      </c>
      <c r="O88" s="5">
        <v>3.71</v>
      </c>
      <c r="P88" s="5">
        <v>0.84399999999999997</v>
      </c>
      <c r="Q88" s="2">
        <v>0.85</v>
      </c>
      <c r="R88" s="2">
        <v>0.124</v>
      </c>
      <c r="S88" s="2">
        <v>0.126</v>
      </c>
      <c r="T88" s="5">
        <v>100.21</v>
      </c>
      <c r="U88" s="8">
        <v>0.2</v>
      </c>
      <c r="V88" s="3">
        <v>9.4</v>
      </c>
      <c r="X88" s="3">
        <v>16</v>
      </c>
      <c r="Y88" s="3">
        <v>170.7</v>
      </c>
      <c r="Z88" s="3">
        <v>21.6</v>
      </c>
      <c r="AA88" s="3">
        <v>21.7</v>
      </c>
      <c r="AB88" s="3">
        <v>57.1</v>
      </c>
      <c r="AD88" s="3">
        <v>19.399999999999999</v>
      </c>
      <c r="AE88" s="4">
        <v>8.6059999999999999</v>
      </c>
      <c r="AG88" s="3">
        <v>288.5</v>
      </c>
      <c r="AH88" s="4">
        <v>24.92</v>
      </c>
      <c r="AI88" s="3">
        <v>173.8</v>
      </c>
      <c r="AJ88" s="3">
        <v>106.2</v>
      </c>
      <c r="AL88" s="4">
        <v>4.8330000000000002</v>
      </c>
      <c r="AM88" s="4">
        <v>1.657</v>
      </c>
      <c r="AN88" s="4">
        <v>0</v>
      </c>
      <c r="AO88" s="4">
        <v>22.52</v>
      </c>
      <c r="AP88" s="3">
        <v>8.5419999999999998</v>
      </c>
      <c r="AQ88" s="3">
        <v>18.23</v>
      </c>
      <c r="AS88" s="3">
        <v>10.94</v>
      </c>
    </row>
    <row r="89" spans="1:57" x14ac:dyDescent="0.15">
      <c r="A89" s="21" t="s">
        <v>356</v>
      </c>
      <c r="B89" s="34" t="s">
        <v>237</v>
      </c>
      <c r="C89" s="50" t="s">
        <v>657</v>
      </c>
      <c r="D89" s="21">
        <v>47.152890999999997</v>
      </c>
      <c r="E89" s="21">
        <v>24.843475000000002</v>
      </c>
      <c r="I89" s="48">
        <v>56.45</v>
      </c>
      <c r="J89" s="5">
        <v>17.7</v>
      </c>
      <c r="K89" s="5"/>
      <c r="L89" s="5">
        <v>8.14</v>
      </c>
      <c r="M89" s="5">
        <v>4.38</v>
      </c>
      <c r="N89" s="5">
        <v>7.8</v>
      </c>
      <c r="O89" s="5">
        <v>2.63</v>
      </c>
      <c r="P89" s="5">
        <v>1.4059999999999999</v>
      </c>
      <c r="Q89" s="2">
        <v>1.0169999999999999</v>
      </c>
      <c r="R89" s="2">
        <v>0.14899999999999999</v>
      </c>
      <c r="S89" s="2">
        <v>0.14799999999999999</v>
      </c>
      <c r="T89" s="5">
        <v>99.81</v>
      </c>
      <c r="U89" s="8">
        <v>0.8</v>
      </c>
      <c r="V89" s="3">
        <v>14</v>
      </c>
      <c r="X89" s="3">
        <v>54.9</v>
      </c>
      <c r="Y89" s="3">
        <v>252.7</v>
      </c>
      <c r="Z89" s="3">
        <v>35.299999999999997</v>
      </c>
      <c r="AA89" s="3">
        <v>31.4</v>
      </c>
      <c r="AB89" s="3">
        <v>83.4</v>
      </c>
      <c r="AD89" s="3">
        <v>17.3</v>
      </c>
      <c r="AE89" s="4">
        <v>8.593</v>
      </c>
      <c r="AG89" s="3">
        <v>336.9</v>
      </c>
      <c r="AH89" s="4">
        <v>35.86</v>
      </c>
      <c r="AI89" s="3">
        <v>254.5</v>
      </c>
      <c r="AJ89" s="3">
        <v>125.6</v>
      </c>
      <c r="AL89" s="4">
        <v>8.8559999999999999</v>
      </c>
      <c r="AM89" s="4">
        <v>3.6230000000000002</v>
      </c>
      <c r="AN89" s="4">
        <v>0</v>
      </c>
      <c r="AO89" s="4">
        <v>25.88</v>
      </c>
      <c r="AP89" s="3">
        <v>15.61</v>
      </c>
      <c r="AQ89" s="3">
        <v>33.700000000000003</v>
      </c>
      <c r="AS89" s="3">
        <v>17.7</v>
      </c>
    </row>
    <row r="90" spans="1:57" x14ac:dyDescent="0.15">
      <c r="A90" s="21" t="s">
        <v>356</v>
      </c>
      <c r="B90" s="34" t="s">
        <v>238</v>
      </c>
      <c r="C90" s="50" t="s">
        <v>657</v>
      </c>
      <c r="D90" s="21">
        <v>47.085366</v>
      </c>
      <c r="E90" s="21">
        <v>24.734158999999998</v>
      </c>
      <c r="I90" s="48">
        <v>58.14</v>
      </c>
      <c r="J90" s="5">
        <v>18.41</v>
      </c>
      <c r="K90" s="5"/>
      <c r="L90" s="5">
        <v>7.43</v>
      </c>
      <c r="M90" s="5">
        <v>3.58</v>
      </c>
      <c r="N90" s="5">
        <v>7.41</v>
      </c>
      <c r="O90" s="5">
        <v>3.04</v>
      </c>
      <c r="P90" s="5">
        <v>1.149</v>
      </c>
      <c r="Q90" s="2">
        <v>0.82899999999999996</v>
      </c>
      <c r="R90" s="2">
        <v>0.14699999999999999</v>
      </c>
      <c r="S90" s="2">
        <v>0.16500000000000001</v>
      </c>
      <c r="T90" s="5">
        <v>100.3</v>
      </c>
      <c r="U90" s="8">
        <v>0.41</v>
      </c>
      <c r="V90" s="3">
        <v>10.7</v>
      </c>
      <c r="X90" s="3">
        <v>21.2</v>
      </c>
      <c r="Y90" s="3">
        <v>142.5</v>
      </c>
      <c r="Z90" s="3">
        <v>21.9</v>
      </c>
      <c r="AA90" s="3">
        <v>28.1</v>
      </c>
      <c r="AB90" s="3">
        <v>69.7</v>
      </c>
      <c r="AD90" s="3">
        <v>17.899999999999999</v>
      </c>
      <c r="AE90" s="4">
        <v>6.44</v>
      </c>
      <c r="AG90" s="3">
        <v>277.2</v>
      </c>
      <c r="AH90" s="4">
        <v>40.71</v>
      </c>
      <c r="AI90" s="3">
        <v>208.5</v>
      </c>
      <c r="AJ90" s="3">
        <v>136.4</v>
      </c>
      <c r="AL90" s="4">
        <v>8.3330000000000002</v>
      </c>
      <c r="AM90" s="4">
        <v>4.1319999999999997</v>
      </c>
      <c r="AN90" s="4">
        <v>0</v>
      </c>
      <c r="AO90" s="4">
        <v>23.43</v>
      </c>
      <c r="AP90" s="3">
        <v>14.33</v>
      </c>
      <c r="AQ90" s="3">
        <v>29.93</v>
      </c>
      <c r="AS90" s="3">
        <v>15.57</v>
      </c>
    </row>
    <row r="91" spans="1:57" x14ac:dyDescent="0.15">
      <c r="A91" s="21" t="s">
        <v>356</v>
      </c>
      <c r="B91" s="34" t="s">
        <v>239</v>
      </c>
      <c r="C91" s="50" t="s">
        <v>657</v>
      </c>
      <c r="D91" s="21">
        <v>47.116562999999999</v>
      </c>
      <c r="E91" s="21">
        <v>24.804867000000002</v>
      </c>
      <c r="I91" s="48">
        <v>53.66</v>
      </c>
      <c r="J91" s="5">
        <v>19</v>
      </c>
      <c r="K91" s="5"/>
      <c r="L91" s="5">
        <v>8.5</v>
      </c>
      <c r="M91" s="5">
        <v>4.8600000000000003</v>
      </c>
      <c r="N91" s="5">
        <v>8.66</v>
      </c>
      <c r="O91" s="5">
        <v>3.2</v>
      </c>
      <c r="P91" s="5">
        <v>1.008</v>
      </c>
      <c r="Q91" s="2">
        <v>0.97899999999999998</v>
      </c>
      <c r="R91" s="2">
        <v>0.154</v>
      </c>
      <c r="S91" s="2">
        <v>0.13200000000000001</v>
      </c>
      <c r="T91" s="5">
        <v>100.15</v>
      </c>
      <c r="U91" s="8">
        <v>0.13</v>
      </c>
      <c r="V91" s="3">
        <v>14.9</v>
      </c>
      <c r="X91" s="3">
        <v>30.6</v>
      </c>
      <c r="Y91" s="3">
        <v>226.7</v>
      </c>
      <c r="Z91" s="3">
        <v>30.8</v>
      </c>
      <c r="AA91" s="3">
        <v>52.1</v>
      </c>
      <c r="AB91" s="3">
        <v>73.099999999999994</v>
      </c>
      <c r="AD91" s="3">
        <v>19.100000000000001</v>
      </c>
      <c r="AE91" s="4">
        <v>7.7590000000000003</v>
      </c>
      <c r="AG91" s="3">
        <v>291.60000000000002</v>
      </c>
      <c r="AH91" s="4">
        <v>27.45</v>
      </c>
      <c r="AI91" s="3">
        <v>192</v>
      </c>
      <c r="AJ91" s="3">
        <v>100.7</v>
      </c>
      <c r="AL91" s="4">
        <v>5.2670000000000003</v>
      </c>
      <c r="AM91" s="4">
        <v>2.879</v>
      </c>
      <c r="AN91" s="4">
        <v>0</v>
      </c>
      <c r="AO91" s="4">
        <v>24.34</v>
      </c>
      <c r="AP91" s="3">
        <v>9.6280000000000001</v>
      </c>
      <c r="AQ91" s="3">
        <v>22.54</v>
      </c>
      <c r="AS91" s="3">
        <v>13.34</v>
      </c>
    </row>
    <row r="92" spans="1:57" x14ac:dyDescent="0.15">
      <c r="A92" s="21" t="s">
        <v>356</v>
      </c>
      <c r="B92" s="34" t="s">
        <v>240</v>
      </c>
      <c r="C92" s="50" t="s">
        <v>657</v>
      </c>
      <c r="D92" s="21">
        <v>47.102674</v>
      </c>
      <c r="E92" s="21">
        <v>24.797637999999999</v>
      </c>
      <c r="I92" s="48">
        <v>56.44</v>
      </c>
      <c r="J92" s="5">
        <v>18.899999999999999</v>
      </c>
      <c r="K92" s="5"/>
      <c r="L92" s="5">
        <v>7.68</v>
      </c>
      <c r="M92" s="5">
        <v>3.56</v>
      </c>
      <c r="N92" s="5">
        <v>7.79</v>
      </c>
      <c r="O92" s="5">
        <v>3.45</v>
      </c>
      <c r="P92" s="5">
        <v>1.083</v>
      </c>
      <c r="Q92" s="2">
        <v>0.79600000000000004</v>
      </c>
      <c r="R92" s="2">
        <v>0.16</v>
      </c>
      <c r="S92" s="2">
        <v>0.19800000000000001</v>
      </c>
      <c r="T92" s="5">
        <v>100.05</v>
      </c>
      <c r="U92" s="8">
        <v>0.14000000000000001</v>
      </c>
      <c r="V92" s="3">
        <v>7.4</v>
      </c>
      <c r="X92" s="3">
        <v>10.5</v>
      </c>
      <c r="Y92" s="3">
        <v>141.5</v>
      </c>
      <c r="Z92" s="3">
        <v>19.600000000000001</v>
      </c>
      <c r="AA92" s="3">
        <v>20.7</v>
      </c>
      <c r="AB92" s="3">
        <v>85.4</v>
      </c>
      <c r="AD92" s="3">
        <v>19.7</v>
      </c>
      <c r="AE92" s="4">
        <v>7.7240000000000002</v>
      </c>
      <c r="AG92" s="3">
        <v>303.7</v>
      </c>
      <c r="AH92" s="4">
        <v>36.17</v>
      </c>
      <c r="AI92" s="3">
        <v>202.8</v>
      </c>
      <c r="AJ92" s="3">
        <v>129.69999999999999</v>
      </c>
      <c r="AL92" s="4">
        <v>7.43</v>
      </c>
      <c r="AM92" s="4">
        <v>2.923</v>
      </c>
      <c r="AN92" s="4">
        <v>0</v>
      </c>
      <c r="AO92" s="4">
        <v>25.62</v>
      </c>
      <c r="AP92" s="3">
        <v>12.77</v>
      </c>
      <c r="AQ92" s="3">
        <v>29.87</v>
      </c>
      <c r="AS92" s="3">
        <v>15.49</v>
      </c>
    </row>
    <row r="93" spans="1:57" x14ac:dyDescent="0.15">
      <c r="A93" s="21" t="s">
        <v>356</v>
      </c>
      <c r="B93" s="34" t="s">
        <v>241</v>
      </c>
      <c r="C93" s="50" t="s">
        <v>657</v>
      </c>
      <c r="D93" s="21">
        <v>46.975886000000003</v>
      </c>
      <c r="E93" s="21">
        <v>24.912421999999999</v>
      </c>
      <c r="I93" s="48">
        <v>55.26</v>
      </c>
      <c r="J93" s="5">
        <v>18.72</v>
      </c>
      <c r="K93" s="5"/>
      <c r="L93" s="5">
        <v>7.75</v>
      </c>
      <c r="M93" s="5">
        <v>4.22</v>
      </c>
      <c r="N93" s="5">
        <v>8.19</v>
      </c>
      <c r="O93" s="5">
        <v>3.11</v>
      </c>
      <c r="P93" s="5">
        <v>0.66300000000000003</v>
      </c>
      <c r="Q93" s="2">
        <v>0.89900000000000002</v>
      </c>
      <c r="R93" s="2">
        <v>0.155</v>
      </c>
      <c r="S93" s="2">
        <v>0.13800000000000001</v>
      </c>
      <c r="T93" s="5">
        <v>99.09</v>
      </c>
      <c r="U93" s="8">
        <v>0.65</v>
      </c>
      <c r="V93" s="3">
        <v>15</v>
      </c>
      <c r="X93" s="3">
        <v>18.399999999999999</v>
      </c>
      <c r="Y93" s="3">
        <v>195</v>
      </c>
      <c r="Z93" s="3">
        <v>28.2</v>
      </c>
      <c r="AA93" s="3">
        <v>22.1</v>
      </c>
      <c r="AB93" s="3">
        <v>76.5</v>
      </c>
      <c r="AD93" s="3">
        <v>18</v>
      </c>
      <c r="AE93" s="4">
        <v>6.1079999999999997</v>
      </c>
      <c r="AG93" s="3">
        <v>237.7</v>
      </c>
      <c r="AH93" s="4">
        <v>19.809999999999999</v>
      </c>
      <c r="AI93" s="3">
        <v>148.9</v>
      </c>
      <c r="AJ93" s="3">
        <v>115.8</v>
      </c>
      <c r="AL93" s="4">
        <v>6.718</v>
      </c>
      <c r="AM93" s="4">
        <v>2.089</v>
      </c>
      <c r="AN93" s="4">
        <v>0</v>
      </c>
      <c r="AO93" s="4">
        <v>24.97</v>
      </c>
      <c r="AP93" s="3">
        <v>10.3</v>
      </c>
      <c r="AQ93" s="3">
        <v>20.56</v>
      </c>
      <c r="AS93" s="3">
        <v>12.29</v>
      </c>
    </row>
    <row r="94" spans="1:57" x14ac:dyDescent="0.15">
      <c r="A94" s="21" t="s">
        <v>356</v>
      </c>
      <c r="B94" s="34" t="s">
        <v>242</v>
      </c>
      <c r="C94" s="50" t="s">
        <v>657</v>
      </c>
      <c r="D94" s="21">
        <v>47.016165999999998</v>
      </c>
      <c r="E94" s="21">
        <v>24.943816000000002</v>
      </c>
      <c r="I94" s="48">
        <v>54.82</v>
      </c>
      <c r="J94" s="5">
        <v>19.25</v>
      </c>
      <c r="K94" s="5"/>
      <c r="L94" s="5">
        <v>8.2799999999999994</v>
      </c>
      <c r="M94" s="5">
        <v>3.84</v>
      </c>
      <c r="N94" s="5">
        <v>8.39</v>
      </c>
      <c r="O94" s="5">
        <v>3.48</v>
      </c>
      <c r="P94" s="5">
        <v>0.84399999999999997</v>
      </c>
      <c r="Q94" s="2">
        <v>0.89600000000000002</v>
      </c>
      <c r="R94" s="2">
        <v>0.156</v>
      </c>
      <c r="S94" s="2">
        <v>0.17499999999999999</v>
      </c>
      <c r="T94" s="5">
        <v>100.13</v>
      </c>
      <c r="U94" s="8">
        <v>0.38</v>
      </c>
      <c r="V94" s="3">
        <v>6.7</v>
      </c>
      <c r="X94" s="3">
        <v>6.7</v>
      </c>
      <c r="Y94" s="3">
        <v>170.5</v>
      </c>
      <c r="Z94" s="3">
        <v>21.1</v>
      </c>
      <c r="AA94" s="3">
        <v>17</v>
      </c>
      <c r="AB94" s="3">
        <v>81.599999999999994</v>
      </c>
      <c r="AD94" s="3">
        <v>18.8</v>
      </c>
      <c r="AE94" s="4">
        <v>7.4260000000000002</v>
      </c>
      <c r="AG94" s="3">
        <v>272.7</v>
      </c>
      <c r="AH94" s="4">
        <v>28.18</v>
      </c>
      <c r="AI94" s="3">
        <v>142.19999999999999</v>
      </c>
      <c r="AJ94" s="3">
        <v>127.8</v>
      </c>
      <c r="AL94" s="4">
        <v>6.6550000000000002</v>
      </c>
      <c r="AM94" s="4">
        <v>2.1869999999999998</v>
      </c>
      <c r="AN94" s="4">
        <v>0</v>
      </c>
      <c r="AO94" s="4">
        <v>26.35</v>
      </c>
      <c r="AP94" s="3">
        <v>10.06</v>
      </c>
      <c r="AQ94" s="3">
        <v>23.21</v>
      </c>
      <c r="AS94" s="3">
        <v>13.9</v>
      </c>
    </row>
    <row r="95" spans="1:57" x14ac:dyDescent="0.15">
      <c r="A95" s="21" t="s">
        <v>356</v>
      </c>
      <c r="B95" s="34" t="s">
        <v>243</v>
      </c>
      <c r="C95" s="50" t="s">
        <v>657</v>
      </c>
      <c r="D95" s="21">
        <v>47.040036999999998</v>
      </c>
      <c r="E95" s="21">
        <v>24.926067</v>
      </c>
      <c r="I95" s="48">
        <v>56.93</v>
      </c>
      <c r="J95" s="5">
        <v>20.260000000000002</v>
      </c>
      <c r="K95" s="5"/>
      <c r="L95" s="5">
        <v>6.73</v>
      </c>
      <c r="M95" s="5">
        <v>2.34</v>
      </c>
      <c r="N95" s="5">
        <v>7.8</v>
      </c>
      <c r="O95" s="5">
        <v>4.0599999999999996</v>
      </c>
      <c r="P95" s="5">
        <v>0.97399999999999998</v>
      </c>
      <c r="Q95" s="2">
        <v>0.89300000000000002</v>
      </c>
      <c r="R95" s="2">
        <v>0.128</v>
      </c>
      <c r="S95" s="2">
        <v>0.17299999999999999</v>
      </c>
      <c r="T95" s="5">
        <v>100.28</v>
      </c>
      <c r="U95" s="8">
        <v>0.51</v>
      </c>
      <c r="V95" s="3">
        <v>7.4</v>
      </c>
      <c r="X95" s="3">
        <v>10</v>
      </c>
      <c r="Y95" s="3">
        <v>155.69999999999999</v>
      </c>
      <c r="Z95" s="3">
        <v>17.8</v>
      </c>
      <c r="AA95" s="3">
        <v>43.3</v>
      </c>
      <c r="AB95" s="3">
        <v>77.7</v>
      </c>
      <c r="AD95" s="3">
        <v>18.5</v>
      </c>
      <c r="AE95" s="4">
        <v>9.0020000000000007</v>
      </c>
      <c r="AG95" s="3">
        <v>399.2</v>
      </c>
      <c r="AH95" s="4">
        <v>32.549999999999997</v>
      </c>
      <c r="AI95" s="3">
        <v>290.60000000000002</v>
      </c>
      <c r="AJ95" s="3">
        <v>123.3</v>
      </c>
      <c r="AL95" s="4">
        <v>5.8659999999999997</v>
      </c>
      <c r="AM95" s="4">
        <v>2.5470000000000002</v>
      </c>
      <c r="AN95" s="4">
        <v>0</v>
      </c>
      <c r="AO95" s="4">
        <v>24.27</v>
      </c>
      <c r="AP95" s="3">
        <v>8.94</v>
      </c>
      <c r="AQ95" s="3">
        <v>20.99</v>
      </c>
      <c r="AS95" s="3">
        <v>13.31</v>
      </c>
    </row>
    <row r="96" spans="1:57" x14ac:dyDescent="0.15">
      <c r="A96" s="21" t="s">
        <v>356</v>
      </c>
      <c r="B96" s="34" t="s">
        <v>244</v>
      </c>
      <c r="C96" s="50" t="s">
        <v>657</v>
      </c>
      <c r="D96" s="21">
        <v>47.033729999999998</v>
      </c>
      <c r="E96" s="21">
        <v>24.906006000000001</v>
      </c>
      <c r="I96" s="48">
        <v>58.17</v>
      </c>
      <c r="J96" s="5">
        <v>18.37</v>
      </c>
      <c r="K96" s="5"/>
      <c r="L96" s="5">
        <v>7.31</v>
      </c>
      <c r="M96" s="5">
        <v>2.91</v>
      </c>
      <c r="N96" s="5">
        <v>6.49</v>
      </c>
      <c r="O96" s="5">
        <v>3.38</v>
      </c>
      <c r="P96" s="5">
        <v>1.8919999999999999</v>
      </c>
      <c r="Q96" s="2">
        <v>0.88300000000000001</v>
      </c>
      <c r="R96" s="2">
        <v>0.14199999999999999</v>
      </c>
      <c r="S96" s="2">
        <v>0.19900000000000001</v>
      </c>
      <c r="T96" s="5">
        <v>99.74</v>
      </c>
      <c r="U96" s="8">
        <v>0.87</v>
      </c>
      <c r="V96" s="3">
        <v>8.6999999999999993</v>
      </c>
      <c r="X96" s="3">
        <v>12.2</v>
      </c>
      <c r="Y96" s="3">
        <v>159.5</v>
      </c>
      <c r="Z96" s="3">
        <v>20.2</v>
      </c>
      <c r="AA96" s="3">
        <v>192.4</v>
      </c>
      <c r="AB96" s="3">
        <v>82.2</v>
      </c>
      <c r="AD96" s="3">
        <v>19</v>
      </c>
      <c r="AE96" s="4">
        <v>47.03</v>
      </c>
      <c r="AG96" s="3">
        <v>264.10000000000002</v>
      </c>
      <c r="AH96" s="4">
        <v>76.31</v>
      </c>
      <c r="AI96" s="3">
        <v>370.9</v>
      </c>
      <c r="AJ96" s="3">
        <v>192</v>
      </c>
      <c r="AL96" s="4">
        <v>8.69</v>
      </c>
      <c r="AM96" s="4">
        <v>7.3540000000000001</v>
      </c>
      <c r="AN96" s="4">
        <v>0</v>
      </c>
      <c r="AO96" s="4">
        <v>31.77</v>
      </c>
      <c r="AP96" s="3">
        <v>21.17</v>
      </c>
      <c r="AQ96" s="3">
        <v>40.21</v>
      </c>
      <c r="AS96" s="3">
        <v>22.2</v>
      </c>
    </row>
    <row r="97" spans="1:61" x14ac:dyDescent="0.15">
      <c r="A97" s="21" t="s">
        <v>356</v>
      </c>
      <c r="B97" s="34" t="s">
        <v>245</v>
      </c>
      <c r="C97" s="50" t="s">
        <v>657</v>
      </c>
      <c r="D97" s="21">
        <v>47.028047000000001</v>
      </c>
      <c r="E97" s="21">
        <v>25.036902999999999</v>
      </c>
      <c r="I97" s="48">
        <v>58.76</v>
      </c>
      <c r="J97" s="5">
        <v>17.63</v>
      </c>
      <c r="K97" s="5"/>
      <c r="L97" s="5">
        <v>7.27</v>
      </c>
      <c r="M97" s="5">
        <v>3.09</v>
      </c>
      <c r="N97" s="5">
        <v>6.63</v>
      </c>
      <c r="O97" s="5">
        <v>3.54</v>
      </c>
      <c r="P97" s="5">
        <v>1.8220000000000001</v>
      </c>
      <c r="Q97" s="2">
        <v>0.82599999999999996</v>
      </c>
      <c r="R97" s="2">
        <v>0.13700000000000001</v>
      </c>
      <c r="S97" s="2">
        <v>0.193</v>
      </c>
      <c r="T97" s="5">
        <v>99.9</v>
      </c>
      <c r="U97" s="8">
        <v>0.54</v>
      </c>
      <c r="V97" s="3">
        <v>9.6</v>
      </c>
      <c r="X97" s="3">
        <v>18.899999999999999</v>
      </c>
      <c r="Y97" s="3">
        <v>155.19999999999999</v>
      </c>
      <c r="Z97" s="3">
        <v>19.100000000000001</v>
      </c>
      <c r="AA97" s="3">
        <v>64.599999999999994</v>
      </c>
      <c r="AB97" s="3">
        <v>70.599999999999994</v>
      </c>
      <c r="AD97" s="3">
        <v>19</v>
      </c>
      <c r="AE97" s="4">
        <v>12.81</v>
      </c>
      <c r="AG97" s="3">
        <v>277.3</v>
      </c>
      <c r="AH97" s="4">
        <v>71.23</v>
      </c>
      <c r="AI97" s="3">
        <v>388.9</v>
      </c>
      <c r="AJ97" s="3">
        <v>177.7</v>
      </c>
      <c r="AL97" s="4">
        <v>8.8580000000000005</v>
      </c>
      <c r="AM97" s="4">
        <v>6.5259999999999998</v>
      </c>
      <c r="AN97" s="4">
        <v>0</v>
      </c>
      <c r="AO97" s="4">
        <v>29.27</v>
      </c>
      <c r="AP97" s="3">
        <v>19.11</v>
      </c>
      <c r="AQ97" s="3">
        <v>39.86</v>
      </c>
      <c r="AS97" s="3">
        <v>19.57</v>
      </c>
    </row>
    <row r="98" spans="1:61" x14ac:dyDescent="0.15">
      <c r="A98" s="21" t="s">
        <v>356</v>
      </c>
      <c r="B98" s="34" t="s">
        <v>246</v>
      </c>
      <c r="C98" s="50" t="s">
        <v>657</v>
      </c>
      <c r="D98" s="21">
        <v>47.045876</v>
      </c>
      <c r="E98" s="21">
        <v>25.044295999999999</v>
      </c>
      <c r="I98" s="48">
        <v>53.85</v>
      </c>
      <c r="J98" s="5">
        <v>21</v>
      </c>
      <c r="K98" s="5"/>
      <c r="L98" s="5">
        <v>7.5</v>
      </c>
      <c r="M98" s="5">
        <v>2.5499999999999998</v>
      </c>
      <c r="N98" s="5">
        <v>8.5399999999999991</v>
      </c>
      <c r="O98" s="5">
        <v>4.05</v>
      </c>
      <c r="P98" s="5">
        <v>0.78500000000000003</v>
      </c>
      <c r="Q98" s="2">
        <v>0.96099999999999997</v>
      </c>
      <c r="R98" s="2">
        <v>0.13200000000000001</v>
      </c>
      <c r="S98" s="2">
        <v>0.16200000000000001</v>
      </c>
      <c r="T98" s="5">
        <v>99.53</v>
      </c>
      <c r="U98" s="8">
        <v>0.27</v>
      </c>
      <c r="V98" s="3">
        <v>9.8000000000000007</v>
      </c>
      <c r="X98" s="3">
        <v>9.1</v>
      </c>
      <c r="Y98" s="3">
        <v>157.19999999999999</v>
      </c>
      <c r="Z98" s="3">
        <v>20.9</v>
      </c>
      <c r="AA98" s="3">
        <v>61</v>
      </c>
      <c r="AB98" s="3">
        <v>64.8</v>
      </c>
      <c r="AD98" s="3">
        <v>19.7</v>
      </c>
      <c r="AE98" s="4">
        <v>7.1360000000000001</v>
      </c>
      <c r="AG98" s="3">
        <v>290.60000000000002</v>
      </c>
      <c r="AH98" s="4">
        <v>22.72</v>
      </c>
      <c r="AI98" s="3">
        <v>135.30000000000001</v>
      </c>
      <c r="AJ98" s="3">
        <v>112.7</v>
      </c>
      <c r="AL98" s="4">
        <v>5.2249999999999996</v>
      </c>
      <c r="AM98" s="4">
        <v>1.6579999999999999</v>
      </c>
      <c r="AN98" s="4">
        <v>0</v>
      </c>
      <c r="AO98" s="4">
        <v>27.11</v>
      </c>
      <c r="AP98" s="3">
        <v>9.1039999999999992</v>
      </c>
      <c r="AQ98" s="3">
        <v>19.14</v>
      </c>
      <c r="AS98" s="3">
        <v>12.08</v>
      </c>
    </row>
    <row r="99" spans="1:61" x14ac:dyDescent="0.15">
      <c r="A99" s="21" t="s">
        <v>356</v>
      </c>
      <c r="B99" s="34" t="s">
        <v>247</v>
      </c>
      <c r="C99" s="50" t="s">
        <v>657</v>
      </c>
      <c r="D99" s="21">
        <v>47.060665999999998</v>
      </c>
      <c r="E99" s="21">
        <v>25.050909000000001</v>
      </c>
      <c r="I99" s="48">
        <v>59.38</v>
      </c>
      <c r="J99" s="5">
        <v>18.48</v>
      </c>
      <c r="K99" s="5"/>
      <c r="L99" s="5">
        <v>7.12</v>
      </c>
      <c r="M99" s="5">
        <v>2.2000000000000002</v>
      </c>
      <c r="N99" s="5">
        <v>6.91</v>
      </c>
      <c r="O99" s="5">
        <v>3.52</v>
      </c>
      <c r="P99" s="5">
        <v>1.748</v>
      </c>
      <c r="Q99" s="2">
        <v>0.67600000000000005</v>
      </c>
      <c r="R99" s="2">
        <v>0.20200000000000001</v>
      </c>
      <c r="S99" s="2">
        <v>0.25900000000000001</v>
      </c>
      <c r="T99" s="5">
        <v>100.49</v>
      </c>
      <c r="U99" s="8">
        <v>2.0699999999999998</v>
      </c>
      <c r="V99" s="3">
        <v>4.0999999999999996</v>
      </c>
      <c r="X99" s="3">
        <v>2.6</v>
      </c>
      <c r="Y99" s="3">
        <v>95.2</v>
      </c>
      <c r="Z99" s="3">
        <v>12.9</v>
      </c>
      <c r="AA99" s="3">
        <v>9.3000000000000007</v>
      </c>
      <c r="AB99" s="3">
        <v>96.4</v>
      </c>
      <c r="AD99" s="3">
        <v>20</v>
      </c>
      <c r="AE99" s="4">
        <v>13.71</v>
      </c>
      <c r="AG99" s="3">
        <v>363</v>
      </c>
      <c r="AH99" s="4">
        <v>56.98</v>
      </c>
      <c r="AI99" s="3">
        <v>447</v>
      </c>
      <c r="AJ99" s="3">
        <v>162.80000000000001</v>
      </c>
      <c r="AL99" s="4">
        <v>9.3119999999999994</v>
      </c>
      <c r="AM99" s="4">
        <v>5.9829999999999997</v>
      </c>
      <c r="AN99" s="4">
        <v>0</v>
      </c>
      <c r="AO99" s="4">
        <v>27.72</v>
      </c>
      <c r="AP99" s="3">
        <v>21.16</v>
      </c>
      <c r="AQ99" s="3">
        <v>44.01</v>
      </c>
      <c r="AS99" s="3">
        <v>22.05</v>
      </c>
    </row>
    <row r="100" spans="1:61" x14ac:dyDescent="0.15">
      <c r="A100" s="21" t="s">
        <v>356</v>
      </c>
      <c r="B100" s="34" t="s">
        <v>248</v>
      </c>
      <c r="C100" s="50" t="s">
        <v>657</v>
      </c>
      <c r="D100" s="21">
        <v>46.972862999999997</v>
      </c>
      <c r="E100" s="21">
        <v>25.151540000000001</v>
      </c>
      <c r="I100" s="48">
        <v>60.53</v>
      </c>
      <c r="J100" s="5">
        <v>17.79</v>
      </c>
      <c r="K100" s="5"/>
      <c r="L100" s="5">
        <v>6.03</v>
      </c>
      <c r="M100" s="5">
        <v>3.07</v>
      </c>
      <c r="N100" s="5">
        <v>6.64</v>
      </c>
      <c r="O100" s="5">
        <v>3.31</v>
      </c>
      <c r="P100" s="5">
        <v>1.573</v>
      </c>
      <c r="Q100" s="2">
        <v>0.65</v>
      </c>
      <c r="R100" s="2">
        <v>0.126</v>
      </c>
      <c r="S100" s="2">
        <v>0.13500000000000001</v>
      </c>
      <c r="T100" s="5">
        <v>99.85</v>
      </c>
      <c r="U100" s="8">
        <v>0.56000000000000005</v>
      </c>
      <c r="V100" s="3">
        <v>8.6999999999999993</v>
      </c>
      <c r="X100" s="3">
        <v>22.4</v>
      </c>
      <c r="Y100" s="3">
        <v>132.19999999999999</v>
      </c>
      <c r="Z100" s="3">
        <v>18.600000000000001</v>
      </c>
      <c r="AA100" s="3">
        <v>14.6</v>
      </c>
      <c r="AB100" s="3">
        <v>65.099999999999994</v>
      </c>
      <c r="AD100" s="3">
        <v>17.3</v>
      </c>
      <c r="AE100" s="4">
        <v>8.0370000000000008</v>
      </c>
      <c r="AG100" s="3">
        <v>249.7</v>
      </c>
      <c r="AH100" s="4">
        <v>51.08</v>
      </c>
      <c r="AI100" s="3">
        <v>268</v>
      </c>
      <c r="AJ100" s="3">
        <v>120.9</v>
      </c>
      <c r="AL100" s="4">
        <v>7.8609999999999998</v>
      </c>
      <c r="AM100" s="4">
        <v>4.4690000000000003</v>
      </c>
      <c r="AN100" s="4">
        <v>0</v>
      </c>
      <c r="AO100" s="4">
        <v>19.45</v>
      </c>
      <c r="AP100" s="3">
        <v>16.11</v>
      </c>
      <c r="AQ100" s="3">
        <v>30.25</v>
      </c>
      <c r="AS100" s="3">
        <v>14.18</v>
      </c>
    </row>
    <row r="101" spans="1:61" x14ac:dyDescent="0.15">
      <c r="A101" s="21" t="s">
        <v>356</v>
      </c>
      <c r="B101" s="34" t="s">
        <v>249</v>
      </c>
      <c r="C101" s="50" t="s">
        <v>657</v>
      </c>
      <c r="D101" s="21">
        <v>47.018810000000002</v>
      </c>
      <c r="E101" s="21">
        <v>25.099115000000001</v>
      </c>
      <c r="I101" s="48">
        <v>55.33</v>
      </c>
      <c r="J101" s="5">
        <v>17.86</v>
      </c>
      <c r="K101" s="5"/>
      <c r="L101" s="5">
        <v>8.36</v>
      </c>
      <c r="M101" s="5">
        <v>4.25</v>
      </c>
      <c r="N101" s="5">
        <v>8.15</v>
      </c>
      <c r="O101" s="5">
        <v>3.15</v>
      </c>
      <c r="P101" s="5">
        <v>1.379</v>
      </c>
      <c r="Q101" s="2">
        <v>0.92300000000000004</v>
      </c>
      <c r="R101" s="2">
        <v>0.13700000000000001</v>
      </c>
      <c r="S101" s="2">
        <v>0.18</v>
      </c>
      <c r="T101" s="5">
        <v>99.72</v>
      </c>
      <c r="U101" s="8">
        <v>0.73</v>
      </c>
      <c r="V101" s="3">
        <v>14</v>
      </c>
      <c r="X101" s="3">
        <v>36.700000000000003</v>
      </c>
      <c r="Y101" s="3">
        <v>214.6</v>
      </c>
      <c r="Z101" s="3">
        <v>28.7</v>
      </c>
      <c r="AA101" s="3">
        <v>52.8</v>
      </c>
      <c r="AB101" s="3">
        <v>73.099999999999994</v>
      </c>
      <c r="AD101" s="3">
        <v>18.2</v>
      </c>
      <c r="AE101" s="4">
        <v>11.75</v>
      </c>
      <c r="AG101" s="3">
        <v>250.3</v>
      </c>
      <c r="AH101" s="4">
        <v>52</v>
      </c>
      <c r="AI101" s="3">
        <v>331.8</v>
      </c>
      <c r="AJ101" s="3">
        <v>132.4</v>
      </c>
      <c r="AL101" s="4">
        <v>6.5060000000000002</v>
      </c>
      <c r="AM101" s="4">
        <v>4.968</v>
      </c>
      <c r="AN101" s="4">
        <v>0</v>
      </c>
      <c r="AO101" s="4">
        <v>26.14</v>
      </c>
      <c r="AP101" s="3">
        <v>13.56</v>
      </c>
      <c r="AQ101" s="3">
        <v>29.23</v>
      </c>
      <c r="AS101" s="3">
        <v>16.07</v>
      </c>
    </row>
    <row r="102" spans="1:61" x14ac:dyDescent="0.15">
      <c r="A102" s="21" t="s">
        <v>356</v>
      </c>
      <c r="B102" s="34" t="s">
        <v>250</v>
      </c>
      <c r="C102" s="50" t="s">
        <v>657</v>
      </c>
      <c r="D102" s="1">
        <v>47.056562999999997</v>
      </c>
      <c r="E102" s="1">
        <v>25.221779000000002</v>
      </c>
      <c r="I102" s="48">
        <v>50.73</v>
      </c>
      <c r="J102" s="5">
        <v>19.39</v>
      </c>
      <c r="K102" s="5"/>
      <c r="L102" s="5">
        <v>9.49</v>
      </c>
      <c r="M102" s="5">
        <v>5.14</v>
      </c>
      <c r="N102" s="5">
        <v>9.81</v>
      </c>
      <c r="O102" s="5">
        <v>3.12</v>
      </c>
      <c r="P102" s="5">
        <v>0.871</v>
      </c>
      <c r="Q102" s="2">
        <v>1.0840000000000001</v>
      </c>
      <c r="R102" s="2">
        <v>0.17100000000000001</v>
      </c>
      <c r="S102" s="2">
        <v>0.18099999999999999</v>
      </c>
      <c r="T102" s="5">
        <v>100</v>
      </c>
      <c r="U102" s="8">
        <v>1.05</v>
      </c>
      <c r="V102" s="3">
        <v>14.7</v>
      </c>
      <c r="X102" s="3">
        <v>21.3</v>
      </c>
      <c r="Y102" s="3">
        <v>274.39999999999998</v>
      </c>
      <c r="Z102" s="3">
        <v>27.1</v>
      </c>
      <c r="AA102" s="3">
        <v>77.400000000000006</v>
      </c>
      <c r="AB102" s="3">
        <v>81</v>
      </c>
      <c r="AD102" s="3">
        <v>19.3</v>
      </c>
      <c r="AE102" s="4">
        <v>4.3220000000000001</v>
      </c>
      <c r="AG102" s="3">
        <v>317.8</v>
      </c>
      <c r="AH102" s="4">
        <v>22.25</v>
      </c>
      <c r="AI102" s="3">
        <v>192</v>
      </c>
      <c r="AJ102" s="3">
        <v>80.14</v>
      </c>
      <c r="AL102" s="4">
        <v>3.6960000000000002</v>
      </c>
      <c r="AM102" s="4">
        <v>2.427</v>
      </c>
      <c r="AN102" s="4">
        <v>0</v>
      </c>
      <c r="AO102" s="4">
        <v>23.96</v>
      </c>
      <c r="AP102" s="3">
        <v>9.0310000000000006</v>
      </c>
      <c r="AQ102" s="3">
        <v>22.38</v>
      </c>
      <c r="AS102" s="3">
        <v>12.76</v>
      </c>
    </row>
    <row r="103" spans="1:61" x14ac:dyDescent="0.15">
      <c r="A103" s="21" t="s">
        <v>356</v>
      </c>
      <c r="B103" s="34" t="s">
        <v>251</v>
      </c>
      <c r="C103" s="50" t="s">
        <v>657</v>
      </c>
      <c r="D103" s="21">
        <v>46.958965999999997</v>
      </c>
      <c r="E103" s="21">
        <v>25.063723</v>
      </c>
      <c r="I103" s="48">
        <v>54.13</v>
      </c>
      <c r="J103" s="5">
        <v>19.61</v>
      </c>
      <c r="K103" s="5"/>
      <c r="L103" s="5">
        <v>7.74</v>
      </c>
      <c r="M103" s="5">
        <v>3.76</v>
      </c>
      <c r="N103" s="5">
        <v>8.0299999999999994</v>
      </c>
      <c r="O103" s="5">
        <v>3.81</v>
      </c>
      <c r="P103" s="5">
        <v>1.7509999999999999</v>
      </c>
      <c r="Q103" s="2">
        <v>1.1240000000000001</v>
      </c>
      <c r="R103" s="2">
        <v>0.106</v>
      </c>
      <c r="S103" s="2">
        <v>0.32700000000000001</v>
      </c>
      <c r="T103" s="5">
        <v>100.39</v>
      </c>
      <c r="U103" s="8">
        <v>1.17</v>
      </c>
      <c r="V103" s="3">
        <v>35.700000000000003</v>
      </c>
      <c r="X103" s="3">
        <v>37.200000000000003</v>
      </c>
      <c r="Y103" s="3">
        <v>199</v>
      </c>
      <c r="Z103" s="3">
        <v>20.8</v>
      </c>
      <c r="AA103" s="3">
        <v>115</v>
      </c>
      <c r="AB103" s="3">
        <v>79.400000000000006</v>
      </c>
      <c r="AD103" s="3">
        <v>20.2</v>
      </c>
      <c r="AE103" s="4">
        <v>15.33</v>
      </c>
      <c r="AG103" s="3">
        <v>340.5</v>
      </c>
      <c r="AH103" s="4">
        <v>45.22</v>
      </c>
      <c r="AI103" s="3">
        <v>401.5</v>
      </c>
      <c r="AJ103" s="3">
        <v>177.8</v>
      </c>
      <c r="AL103" s="4">
        <v>9.58</v>
      </c>
      <c r="AM103" s="4">
        <v>7.569</v>
      </c>
      <c r="AN103" s="4">
        <v>0</v>
      </c>
      <c r="AO103" s="4">
        <v>25.81</v>
      </c>
      <c r="AP103" s="3">
        <v>20.67</v>
      </c>
      <c r="AQ103" s="3">
        <v>45.11</v>
      </c>
      <c r="AS103" s="3">
        <v>22.67</v>
      </c>
    </row>
    <row r="104" spans="1:61" x14ac:dyDescent="0.15">
      <c r="A104" s="21" t="s">
        <v>356</v>
      </c>
      <c r="B104" s="34" t="s">
        <v>252</v>
      </c>
      <c r="C104" s="50" t="s">
        <v>657</v>
      </c>
      <c r="D104" s="21">
        <v>47.061413000000002</v>
      </c>
      <c r="E104" s="21">
        <v>25.178094999999999</v>
      </c>
      <c r="I104" s="48">
        <v>51.66</v>
      </c>
      <c r="J104" s="5">
        <v>18.32</v>
      </c>
      <c r="K104" s="5"/>
      <c r="L104" s="5">
        <v>10.07</v>
      </c>
      <c r="M104" s="5">
        <v>5.89</v>
      </c>
      <c r="N104" s="5">
        <v>9.23</v>
      </c>
      <c r="O104" s="5">
        <v>2.94</v>
      </c>
      <c r="P104" s="5">
        <v>0.90100000000000002</v>
      </c>
      <c r="Q104" s="2">
        <v>1.069</v>
      </c>
      <c r="R104" s="2">
        <v>0.188</v>
      </c>
      <c r="S104" s="2">
        <v>0.156</v>
      </c>
      <c r="T104" s="5">
        <v>100.43</v>
      </c>
      <c r="U104" s="8">
        <v>0.08</v>
      </c>
      <c r="V104" s="3">
        <v>16.3</v>
      </c>
      <c r="X104" s="3">
        <v>32.299999999999997</v>
      </c>
      <c r="Y104" s="3">
        <v>250.2</v>
      </c>
      <c r="Z104" s="3">
        <v>34.1</v>
      </c>
      <c r="AA104" s="3">
        <v>22.1</v>
      </c>
      <c r="AB104" s="3">
        <v>93.8</v>
      </c>
      <c r="AD104" s="3">
        <v>18.5</v>
      </c>
      <c r="AE104" s="4">
        <v>4.4530000000000003</v>
      </c>
      <c r="AG104" s="3">
        <v>329</v>
      </c>
      <c r="AH104" s="4">
        <v>26.78</v>
      </c>
      <c r="AI104" s="3">
        <v>201.3</v>
      </c>
      <c r="AJ104" s="3">
        <v>98.79</v>
      </c>
      <c r="AL104" s="4">
        <v>5.008</v>
      </c>
      <c r="AM104" s="4">
        <v>2.3959999999999999</v>
      </c>
      <c r="AN104" s="4">
        <v>0</v>
      </c>
      <c r="AO104" s="4">
        <v>27.34</v>
      </c>
      <c r="AP104" s="3">
        <v>11.24</v>
      </c>
      <c r="AQ104" s="3">
        <v>24.06</v>
      </c>
      <c r="AS104" s="3">
        <v>15.63</v>
      </c>
    </row>
    <row r="105" spans="1:61" ht="14" customHeight="1" x14ac:dyDescent="0.15">
      <c r="A105" s="21" t="s">
        <v>356</v>
      </c>
      <c r="B105" s="34" t="s">
        <v>69</v>
      </c>
      <c r="C105" s="50" t="s">
        <v>79</v>
      </c>
      <c r="D105" s="1">
        <v>46.626147000000003</v>
      </c>
      <c r="E105" s="1">
        <v>25.578569000000002</v>
      </c>
      <c r="F105" s="97">
        <v>7</v>
      </c>
      <c r="G105" s="21">
        <v>1.5</v>
      </c>
      <c r="H105" s="21" t="s">
        <v>54</v>
      </c>
      <c r="I105" s="48">
        <v>56.83</v>
      </c>
      <c r="J105" s="5">
        <v>18.71</v>
      </c>
      <c r="K105" s="5"/>
      <c r="L105" s="5">
        <v>7.29</v>
      </c>
      <c r="M105" s="5">
        <v>3.86</v>
      </c>
      <c r="N105" s="5">
        <v>7.93</v>
      </c>
      <c r="O105" s="5">
        <v>3.35</v>
      </c>
      <c r="P105" s="5">
        <v>1.1439999999999999</v>
      </c>
      <c r="Q105" s="2">
        <v>0.79100000000000004</v>
      </c>
      <c r="R105" s="2">
        <v>0.158</v>
      </c>
      <c r="S105" s="2">
        <v>0.155</v>
      </c>
      <c r="T105" s="5">
        <v>100.22</v>
      </c>
      <c r="U105" s="8">
        <v>0.2</v>
      </c>
      <c r="V105" s="3">
        <v>6.3</v>
      </c>
      <c r="W105" s="3"/>
      <c r="X105" s="3">
        <v>10</v>
      </c>
      <c r="Y105" s="3">
        <v>169.6</v>
      </c>
      <c r="Z105" s="3">
        <v>20.3</v>
      </c>
      <c r="AA105" s="3">
        <v>25.3</v>
      </c>
      <c r="AB105" s="3">
        <v>78.3</v>
      </c>
      <c r="AC105" s="3"/>
      <c r="AD105" s="4">
        <v>4.3319999999999999</v>
      </c>
      <c r="AE105" s="3">
        <v>281.2</v>
      </c>
      <c r="AF105" s="3"/>
      <c r="AG105" s="4">
        <v>33.65</v>
      </c>
      <c r="AH105" s="3">
        <v>279.10000000000002</v>
      </c>
      <c r="AI105" s="3">
        <v>116.5</v>
      </c>
      <c r="AJ105" s="4">
        <v>5.5529999999999999</v>
      </c>
      <c r="AK105" s="4"/>
      <c r="AL105" s="4">
        <v>4.399</v>
      </c>
      <c r="AM105" s="4">
        <v>0</v>
      </c>
      <c r="AN105" s="4">
        <v>22.97</v>
      </c>
      <c r="AO105" s="3">
        <v>16.45</v>
      </c>
      <c r="AP105" s="3">
        <v>32.68</v>
      </c>
      <c r="AQ105" s="3">
        <v>16.489999999999998</v>
      </c>
      <c r="AR105" s="3"/>
      <c r="BD105" s="6">
        <v>0.70626999999999995</v>
      </c>
      <c r="BE105" s="7">
        <v>0.51265400000000005</v>
      </c>
      <c r="BG105" s="1">
        <v>18.902999999999999</v>
      </c>
      <c r="BH105" s="1">
        <v>15.673</v>
      </c>
      <c r="BI105" s="1">
        <v>39.07</v>
      </c>
    </row>
    <row r="106" spans="1:61" ht="14" customHeight="1" x14ac:dyDescent="0.15">
      <c r="A106" s="21" t="s">
        <v>356</v>
      </c>
      <c r="B106" s="34" t="s">
        <v>253</v>
      </c>
      <c r="C106" s="50" t="s">
        <v>79</v>
      </c>
      <c r="D106" s="1">
        <v>46.604835000000001</v>
      </c>
      <c r="E106" s="1">
        <v>25.521246000000001</v>
      </c>
      <c r="I106" s="49">
        <v>58.65</v>
      </c>
      <c r="J106" s="5">
        <v>18.91</v>
      </c>
      <c r="K106" s="5"/>
      <c r="L106" s="5">
        <v>6.19</v>
      </c>
      <c r="M106" s="5">
        <v>2.86</v>
      </c>
      <c r="N106" s="5">
        <v>7.13</v>
      </c>
      <c r="O106" s="5">
        <v>3.22</v>
      </c>
      <c r="P106" s="5">
        <v>1.44</v>
      </c>
      <c r="Q106" s="2">
        <v>0.61499999999999999</v>
      </c>
      <c r="R106" s="2">
        <v>0.13</v>
      </c>
      <c r="S106" s="2">
        <v>0.17100000000000001</v>
      </c>
      <c r="T106" s="5">
        <v>99.32</v>
      </c>
      <c r="U106" s="8">
        <v>1.03</v>
      </c>
      <c r="V106" s="3">
        <v>5</v>
      </c>
      <c r="W106" s="3"/>
      <c r="X106" s="3">
        <v>6.2</v>
      </c>
      <c r="Y106" s="3">
        <v>128.6</v>
      </c>
      <c r="Z106" s="3">
        <v>14.5</v>
      </c>
      <c r="AA106" s="3">
        <v>19</v>
      </c>
      <c r="AB106" s="3">
        <v>80.099999999999994</v>
      </c>
      <c r="AC106" s="3"/>
      <c r="AD106" s="3">
        <v>19.3</v>
      </c>
      <c r="AE106" s="4">
        <v>7.6289999999999996</v>
      </c>
      <c r="AF106" s="3"/>
      <c r="AG106" s="3">
        <v>328.5</v>
      </c>
      <c r="AH106" s="4">
        <v>47.27</v>
      </c>
      <c r="AI106" s="3">
        <v>331.2</v>
      </c>
      <c r="AJ106" s="3">
        <v>124.7</v>
      </c>
      <c r="AK106" s="4"/>
      <c r="AL106" s="4">
        <v>5.6349999999999998</v>
      </c>
      <c r="AM106" s="4">
        <v>5.7140000000000004</v>
      </c>
      <c r="AN106" s="4"/>
      <c r="AO106" s="4">
        <v>21.97</v>
      </c>
      <c r="AP106" s="3">
        <v>19.09</v>
      </c>
      <c r="AQ106" s="3">
        <v>36.659999999999997</v>
      </c>
      <c r="AR106" s="3"/>
      <c r="AS106" s="3">
        <v>17.579999999999998</v>
      </c>
      <c r="BD106" s="6"/>
      <c r="BE106" s="7"/>
      <c r="BG106" s="1"/>
      <c r="BH106" s="1"/>
      <c r="BI106" s="1"/>
    </row>
    <row r="107" spans="1:61" x14ac:dyDescent="0.15">
      <c r="A107" s="21" t="s">
        <v>356</v>
      </c>
      <c r="B107" s="34" t="s">
        <v>70</v>
      </c>
      <c r="C107" s="50" t="s">
        <v>79</v>
      </c>
      <c r="D107" s="1">
        <v>46.626547000000002</v>
      </c>
      <c r="E107" s="1">
        <v>25.441213000000001</v>
      </c>
      <c r="F107" s="97">
        <v>7</v>
      </c>
      <c r="G107" s="21">
        <v>1.5</v>
      </c>
      <c r="H107" s="21" t="s">
        <v>54</v>
      </c>
      <c r="I107" s="49">
        <v>59.38</v>
      </c>
      <c r="J107" s="5">
        <v>18.079999999999998</v>
      </c>
      <c r="K107" s="5"/>
      <c r="L107" s="5">
        <v>6.47</v>
      </c>
      <c r="M107" s="5">
        <v>3.19</v>
      </c>
      <c r="N107" s="5">
        <v>6.95</v>
      </c>
      <c r="O107" s="5">
        <v>3.49</v>
      </c>
      <c r="P107" s="5">
        <v>1.38</v>
      </c>
      <c r="Q107" s="2">
        <v>0.66300000000000003</v>
      </c>
      <c r="R107" s="2">
        <v>0.14499999999999999</v>
      </c>
      <c r="S107" s="2">
        <v>0.16800000000000001</v>
      </c>
      <c r="T107" s="5">
        <v>99.91</v>
      </c>
      <c r="U107" s="8">
        <v>0.27</v>
      </c>
      <c r="V107" s="3">
        <v>6.1</v>
      </c>
      <c r="W107" s="3"/>
      <c r="X107" s="3">
        <v>8.6</v>
      </c>
      <c r="Y107" s="3">
        <v>136.30000000000001</v>
      </c>
      <c r="Z107" s="3">
        <v>17.7</v>
      </c>
      <c r="AA107" s="3">
        <v>21.3</v>
      </c>
      <c r="AB107" s="3">
        <v>70.3</v>
      </c>
      <c r="AC107" s="3"/>
      <c r="AD107" s="3">
        <v>18.3</v>
      </c>
      <c r="AE107" s="4">
        <v>6.5419999999999998</v>
      </c>
      <c r="AF107" s="4"/>
      <c r="AG107" s="3">
        <v>290.3</v>
      </c>
      <c r="AH107" s="4">
        <v>40.78</v>
      </c>
      <c r="AI107" s="3">
        <v>334.1</v>
      </c>
      <c r="AJ107" s="3">
        <v>131.5</v>
      </c>
      <c r="AK107" s="3"/>
      <c r="AL107" s="4">
        <v>6.7460000000000004</v>
      </c>
      <c r="AM107" s="4">
        <v>5.3659999999999997</v>
      </c>
      <c r="AN107" s="4"/>
      <c r="AO107" s="4">
        <v>22.33</v>
      </c>
      <c r="AP107" s="3">
        <v>17.36</v>
      </c>
      <c r="AQ107" s="3">
        <v>34.07</v>
      </c>
      <c r="AR107" s="3"/>
      <c r="AS107" s="3">
        <v>16.71</v>
      </c>
      <c r="AT107" s="3"/>
      <c r="AU107" s="3"/>
      <c r="AV107" s="3"/>
      <c r="AW107" s="3"/>
      <c r="AX107" s="3"/>
      <c r="BD107" s="6">
        <v>0.70620000000000005</v>
      </c>
      <c r="BE107" s="7">
        <v>0.51262099999999999</v>
      </c>
      <c r="BG107" s="1">
        <v>18.951000000000001</v>
      </c>
      <c r="BH107" s="1">
        <v>15.682</v>
      </c>
      <c r="BI107" s="1">
        <v>39.107999999999997</v>
      </c>
    </row>
    <row r="108" spans="1:61" x14ac:dyDescent="0.15">
      <c r="A108" s="21" t="s">
        <v>356</v>
      </c>
      <c r="B108" s="34" t="s">
        <v>254</v>
      </c>
      <c r="C108" s="50" t="s">
        <v>79</v>
      </c>
      <c r="D108" s="1">
        <v>46.631157999999999</v>
      </c>
      <c r="E108" s="1">
        <v>25.409185000000001</v>
      </c>
      <c r="I108" s="49">
        <v>60.81</v>
      </c>
      <c r="J108" s="5">
        <v>19.05</v>
      </c>
      <c r="K108" s="5"/>
      <c r="L108" s="5">
        <v>5.59</v>
      </c>
      <c r="M108" s="5">
        <v>1.68</v>
      </c>
      <c r="N108" s="5">
        <v>6.36</v>
      </c>
      <c r="O108" s="5">
        <v>3.79</v>
      </c>
      <c r="P108" s="5">
        <v>1.4319999999999999</v>
      </c>
      <c r="Q108" s="2">
        <v>0.65300000000000002</v>
      </c>
      <c r="R108" s="2">
        <v>0.122</v>
      </c>
      <c r="S108" s="2">
        <v>0.223</v>
      </c>
      <c r="T108" s="5">
        <v>99.7</v>
      </c>
      <c r="U108" s="8">
        <v>1.1100000000000001</v>
      </c>
      <c r="V108" s="3">
        <v>5.8</v>
      </c>
      <c r="W108" s="3"/>
      <c r="X108" s="3">
        <v>12</v>
      </c>
      <c r="Y108" s="3">
        <v>93.2</v>
      </c>
      <c r="Z108" s="3">
        <v>12.7</v>
      </c>
      <c r="AA108" s="3">
        <v>12</v>
      </c>
      <c r="AB108" s="3">
        <v>77.5</v>
      </c>
      <c r="AC108" s="3"/>
      <c r="AD108" s="3">
        <v>19.899999999999999</v>
      </c>
      <c r="AE108" s="4">
        <v>7.9829999999999997</v>
      </c>
      <c r="AF108" s="4"/>
      <c r="AG108" s="3">
        <v>309.89999999999998</v>
      </c>
      <c r="AH108" s="4">
        <v>46.11</v>
      </c>
      <c r="AI108" s="3">
        <v>339.1</v>
      </c>
      <c r="AJ108" s="3">
        <v>167.4</v>
      </c>
      <c r="AK108" s="3"/>
      <c r="AL108" s="4">
        <v>11.04</v>
      </c>
      <c r="AM108" s="4">
        <v>6.2110000000000003</v>
      </c>
      <c r="AN108" s="4"/>
      <c r="AO108" s="4">
        <v>26.21</v>
      </c>
      <c r="AP108" s="3">
        <v>26.09</v>
      </c>
      <c r="AQ108" s="3">
        <v>43.41</v>
      </c>
      <c r="AR108" s="3"/>
      <c r="AS108" s="3">
        <v>23.33</v>
      </c>
      <c r="AT108" s="3"/>
      <c r="AU108" s="3"/>
      <c r="AV108" s="3"/>
      <c r="AW108" s="3"/>
      <c r="AX108" s="3"/>
      <c r="BD108" s="6"/>
      <c r="BE108" s="7"/>
      <c r="BG108" s="1"/>
      <c r="BH108" s="1"/>
      <c r="BI108" s="1"/>
    </row>
    <row r="109" spans="1:61" x14ac:dyDescent="0.15">
      <c r="A109" s="21" t="s">
        <v>356</v>
      </c>
      <c r="B109" s="34" t="s">
        <v>71</v>
      </c>
      <c r="C109" s="50" t="s">
        <v>79</v>
      </c>
      <c r="D109" s="1">
        <v>46.604433999999998</v>
      </c>
      <c r="E109" s="1">
        <v>25.408553999999999</v>
      </c>
      <c r="F109" s="97">
        <v>7</v>
      </c>
      <c r="G109" s="21">
        <v>1.5</v>
      </c>
      <c r="H109" s="21" t="s">
        <v>54</v>
      </c>
      <c r="I109" s="49">
        <v>56.82</v>
      </c>
      <c r="J109" s="5">
        <v>18.7</v>
      </c>
      <c r="K109" s="5"/>
      <c r="L109" s="5">
        <v>7.47</v>
      </c>
      <c r="M109" s="5">
        <v>3.32</v>
      </c>
      <c r="N109" s="5">
        <v>7.79</v>
      </c>
      <c r="O109" s="5">
        <v>3.53</v>
      </c>
      <c r="P109" s="5">
        <v>1.2010000000000001</v>
      </c>
      <c r="Q109" s="2">
        <v>0.88900000000000001</v>
      </c>
      <c r="R109" s="2">
        <v>0.17299999999999999</v>
      </c>
      <c r="S109" s="2">
        <v>0.20100000000000001</v>
      </c>
      <c r="T109" s="5">
        <v>100.09</v>
      </c>
      <c r="U109" s="8">
        <v>0.76</v>
      </c>
      <c r="V109" s="3">
        <v>10.1</v>
      </c>
      <c r="W109" s="3"/>
      <c r="X109" s="3">
        <v>14.8</v>
      </c>
      <c r="Y109" s="3">
        <v>176.2</v>
      </c>
      <c r="Z109" s="3">
        <v>20.9</v>
      </c>
      <c r="AA109" s="3">
        <v>43.7</v>
      </c>
      <c r="AB109" s="3">
        <v>77.2</v>
      </c>
      <c r="AC109" s="3"/>
      <c r="AD109" s="3">
        <v>17.7</v>
      </c>
      <c r="AE109" s="4">
        <v>4.782</v>
      </c>
      <c r="AF109" s="4"/>
      <c r="AG109" s="3">
        <v>273.8</v>
      </c>
      <c r="AH109" s="4">
        <v>36.840000000000003</v>
      </c>
      <c r="AI109" s="3">
        <v>302.10000000000002</v>
      </c>
      <c r="AJ109" s="3">
        <v>137.4</v>
      </c>
      <c r="AK109" s="3"/>
      <c r="AL109" s="4">
        <v>8.5399999999999991</v>
      </c>
      <c r="AM109" s="4">
        <v>4.8490000000000002</v>
      </c>
      <c r="AN109" s="4"/>
      <c r="AO109" s="4">
        <v>28.97</v>
      </c>
      <c r="AP109" s="3">
        <v>18.899999999999999</v>
      </c>
      <c r="AQ109" s="3">
        <v>36.04</v>
      </c>
      <c r="AR109" s="3"/>
      <c r="AS109" s="3">
        <v>18.66</v>
      </c>
      <c r="AT109" s="3"/>
      <c r="AU109" s="3"/>
      <c r="AV109" s="3"/>
      <c r="AW109" s="3"/>
      <c r="AX109" s="3"/>
      <c r="BD109" s="6">
        <v>0.70603000000000005</v>
      </c>
      <c r="BE109" s="7">
        <v>0.51261699999999999</v>
      </c>
    </row>
    <row r="110" spans="1:61" x14ac:dyDescent="0.15">
      <c r="A110" s="21" t="s">
        <v>356</v>
      </c>
      <c r="B110" s="34" t="s">
        <v>255</v>
      </c>
      <c r="C110" s="50" t="s">
        <v>79</v>
      </c>
      <c r="D110" s="1">
        <v>46.679195999999997</v>
      </c>
      <c r="E110" s="1">
        <v>25.344352000000001</v>
      </c>
      <c r="I110" s="49">
        <v>58.79</v>
      </c>
      <c r="J110" s="5">
        <v>18.18</v>
      </c>
      <c r="K110" s="5"/>
      <c r="L110" s="5">
        <v>6.62</v>
      </c>
      <c r="M110" s="5">
        <v>3.47</v>
      </c>
      <c r="N110" s="5">
        <v>7.05</v>
      </c>
      <c r="O110" s="5">
        <v>3.64</v>
      </c>
      <c r="P110" s="5">
        <v>1.1619999999999999</v>
      </c>
      <c r="Q110" s="2">
        <v>0.7</v>
      </c>
      <c r="R110" s="2">
        <v>0.14599999999999999</v>
      </c>
      <c r="S110" s="2">
        <v>0.219</v>
      </c>
      <c r="T110" s="5">
        <v>99.97</v>
      </c>
      <c r="U110" s="8">
        <v>0.57999999999999996</v>
      </c>
      <c r="V110" s="3">
        <v>22.6</v>
      </c>
      <c r="W110" s="3"/>
      <c r="X110" s="3">
        <v>55.4</v>
      </c>
      <c r="Y110" s="3">
        <v>118.6</v>
      </c>
      <c r="Z110" s="3">
        <v>16.399999999999999</v>
      </c>
      <c r="AA110" s="3">
        <v>29.7</v>
      </c>
      <c r="AB110" s="3">
        <v>73.2</v>
      </c>
      <c r="AC110" s="3"/>
      <c r="AD110" s="3">
        <v>17.5</v>
      </c>
      <c r="AE110" s="4">
        <v>5.1909999999999998</v>
      </c>
      <c r="AF110" s="4"/>
      <c r="AG110" s="3">
        <v>305.10000000000002</v>
      </c>
      <c r="AH110" s="4">
        <v>34.35</v>
      </c>
      <c r="AI110" s="3">
        <v>306.60000000000002</v>
      </c>
      <c r="AJ110" s="3">
        <v>150.9</v>
      </c>
      <c r="AK110" s="3"/>
      <c r="AL110" s="4">
        <v>8.3719999999999999</v>
      </c>
      <c r="AM110" s="4">
        <v>5.4640000000000004</v>
      </c>
      <c r="AN110" s="4"/>
      <c r="AO110" s="4">
        <v>22.74</v>
      </c>
      <c r="AP110" s="3">
        <v>20.16</v>
      </c>
      <c r="AQ110" s="3">
        <v>35.700000000000003</v>
      </c>
      <c r="AR110" s="3"/>
      <c r="AS110" s="3">
        <v>19.149999999999999</v>
      </c>
      <c r="AT110" s="3"/>
      <c r="AU110" s="3"/>
      <c r="AV110" s="3"/>
      <c r="AW110" s="3"/>
      <c r="AX110" s="3"/>
      <c r="BD110" s="6">
        <v>0.70577999999999996</v>
      </c>
      <c r="BE110" s="7"/>
    </row>
    <row r="111" spans="1:61" x14ac:dyDescent="0.15">
      <c r="A111" s="21" t="s">
        <v>356</v>
      </c>
      <c r="B111" s="34" t="s">
        <v>72</v>
      </c>
      <c r="C111" s="50" t="s">
        <v>79</v>
      </c>
      <c r="D111" s="1">
        <v>46.665981000000002</v>
      </c>
      <c r="E111" s="1">
        <v>25.297075</v>
      </c>
      <c r="F111" s="97">
        <v>7</v>
      </c>
      <c r="G111" s="21">
        <v>1.5</v>
      </c>
      <c r="H111" s="21" t="s">
        <v>54</v>
      </c>
      <c r="I111" s="49">
        <v>57.86</v>
      </c>
      <c r="J111" s="5">
        <v>18.13</v>
      </c>
      <c r="K111" s="5"/>
      <c r="L111" s="5">
        <v>7.39</v>
      </c>
      <c r="M111" s="5">
        <v>3.38</v>
      </c>
      <c r="N111" s="5">
        <v>7.41</v>
      </c>
      <c r="O111" s="5">
        <v>3.55</v>
      </c>
      <c r="P111" s="5">
        <v>1.3280000000000001</v>
      </c>
      <c r="Q111" s="2">
        <v>0.95399999999999996</v>
      </c>
      <c r="R111" s="2">
        <v>0.14399999999999999</v>
      </c>
      <c r="S111" s="2">
        <v>0.20200000000000001</v>
      </c>
      <c r="T111" s="5">
        <v>100.35</v>
      </c>
      <c r="U111" s="8">
        <v>0.46</v>
      </c>
      <c r="V111" s="3">
        <v>10.5</v>
      </c>
      <c r="W111" s="3"/>
      <c r="X111" s="3">
        <v>7</v>
      </c>
      <c r="Y111" s="3">
        <v>179.3</v>
      </c>
      <c r="Z111" s="3">
        <v>22.5</v>
      </c>
      <c r="AA111" s="3">
        <v>65.099999999999994</v>
      </c>
      <c r="AB111" s="3">
        <v>70.7</v>
      </c>
      <c r="AC111" s="3"/>
      <c r="AD111" s="3">
        <v>19.899999999999999</v>
      </c>
      <c r="AE111" s="4">
        <v>3.335</v>
      </c>
      <c r="AF111" s="4"/>
      <c r="AG111" s="3">
        <v>300.8</v>
      </c>
      <c r="AH111" s="4">
        <v>39.74</v>
      </c>
      <c r="AI111" s="3">
        <v>348.4</v>
      </c>
      <c r="AJ111" s="3">
        <v>158.69999999999999</v>
      </c>
      <c r="AK111" s="3"/>
      <c r="AL111" s="4">
        <v>11.7</v>
      </c>
      <c r="AM111" s="4">
        <v>6.6289999999999996</v>
      </c>
      <c r="AN111" s="4"/>
      <c r="AO111" s="4">
        <v>25.12</v>
      </c>
      <c r="AP111" s="3">
        <v>21.79</v>
      </c>
      <c r="AQ111" s="3">
        <v>43.1</v>
      </c>
      <c r="AR111" s="3"/>
      <c r="AS111" s="3">
        <v>20.85</v>
      </c>
      <c r="AT111" s="3"/>
      <c r="AU111" s="3"/>
      <c r="AV111" s="3"/>
      <c r="AW111" s="3"/>
      <c r="AX111" s="3"/>
      <c r="BD111" s="6">
        <v>0.70547000000000004</v>
      </c>
      <c r="BE111" s="7">
        <v>0.51271999999999995</v>
      </c>
      <c r="BG111" s="1">
        <v>18.896000000000001</v>
      </c>
      <c r="BH111" s="1">
        <v>15.65</v>
      </c>
      <c r="BI111" s="1">
        <v>39.045999999999999</v>
      </c>
    </row>
    <row r="112" spans="1:61" x14ac:dyDescent="0.15">
      <c r="A112" s="21" t="s">
        <v>356</v>
      </c>
      <c r="B112" s="34" t="s">
        <v>256</v>
      </c>
      <c r="C112" s="50" t="s">
        <v>79</v>
      </c>
      <c r="D112" s="1">
        <v>46.741767000000003</v>
      </c>
      <c r="E112" s="1">
        <v>25.339690000000001</v>
      </c>
      <c r="I112" s="49">
        <v>62.19</v>
      </c>
      <c r="J112" s="5">
        <v>17.25</v>
      </c>
      <c r="K112" s="5"/>
      <c r="L112" s="5">
        <v>5.78</v>
      </c>
      <c r="M112" s="5">
        <v>2.71</v>
      </c>
      <c r="N112" s="5">
        <v>5.86</v>
      </c>
      <c r="O112" s="5">
        <v>3.45</v>
      </c>
      <c r="P112" s="5">
        <v>1.7250000000000001</v>
      </c>
      <c r="Q112" s="2">
        <v>0.65500000000000003</v>
      </c>
      <c r="R112" s="2">
        <v>0.114</v>
      </c>
      <c r="S112" s="2">
        <v>0.153</v>
      </c>
      <c r="T112" s="5">
        <v>99.88</v>
      </c>
      <c r="U112" s="8">
        <v>1.27</v>
      </c>
      <c r="V112" s="3">
        <v>14.6</v>
      </c>
      <c r="W112" s="3"/>
      <c r="X112" s="3">
        <v>29.7</v>
      </c>
      <c r="Y112" s="3">
        <v>124</v>
      </c>
      <c r="Z112" s="3">
        <v>17.399999999999999</v>
      </c>
      <c r="AA112" s="3">
        <v>43.2</v>
      </c>
      <c r="AB112" s="3">
        <v>61</v>
      </c>
      <c r="AC112" s="3"/>
      <c r="AD112" s="3">
        <v>17.399999999999999</v>
      </c>
      <c r="AE112" s="4">
        <v>8.5060000000000002</v>
      </c>
      <c r="AF112" s="4"/>
      <c r="AG112" s="3">
        <v>242.8</v>
      </c>
      <c r="AH112" s="4">
        <v>43.35</v>
      </c>
      <c r="AI112" s="3">
        <v>470.8</v>
      </c>
      <c r="AJ112" s="3">
        <v>152.9</v>
      </c>
      <c r="AK112" s="3"/>
      <c r="AL112" s="4">
        <v>10.6</v>
      </c>
      <c r="AM112" s="4">
        <v>10.09</v>
      </c>
      <c r="AN112" s="4"/>
      <c r="AO112" s="4">
        <v>20.75</v>
      </c>
      <c r="AP112" s="3">
        <v>24.38</v>
      </c>
      <c r="AQ112" s="3">
        <v>40.32</v>
      </c>
      <c r="AR112" s="3"/>
      <c r="AS112" s="3">
        <v>19.149999999999999</v>
      </c>
      <c r="AT112" s="3"/>
      <c r="AU112" s="3"/>
      <c r="AV112" s="3"/>
      <c r="AW112" s="3"/>
      <c r="AX112" s="3"/>
      <c r="BD112" s="6"/>
      <c r="BE112" s="7"/>
      <c r="BG112" s="1"/>
      <c r="BH112" s="1"/>
      <c r="BI112" s="1"/>
    </row>
    <row r="113" spans="1:57" x14ac:dyDescent="0.15">
      <c r="A113" s="21" t="s">
        <v>356</v>
      </c>
      <c r="B113" s="34" t="s">
        <v>73</v>
      </c>
      <c r="C113" s="50" t="s">
        <v>79</v>
      </c>
      <c r="D113" s="1">
        <v>46.742116000000003</v>
      </c>
      <c r="E113" s="1">
        <v>25.380462999999999</v>
      </c>
      <c r="F113" s="97">
        <v>7</v>
      </c>
      <c r="G113" s="21">
        <v>1.5</v>
      </c>
      <c r="H113" s="21" t="s">
        <v>54</v>
      </c>
      <c r="I113" s="49">
        <v>61.23</v>
      </c>
      <c r="J113" s="5">
        <v>16.91</v>
      </c>
      <c r="K113" s="5"/>
      <c r="L113" s="5">
        <v>6.04</v>
      </c>
      <c r="M113" s="5">
        <v>3.11</v>
      </c>
      <c r="N113" s="5">
        <v>6.32</v>
      </c>
      <c r="O113" s="5">
        <v>3.5</v>
      </c>
      <c r="P113" s="5">
        <v>1.804</v>
      </c>
      <c r="Q113" s="2">
        <v>0.72499999999999998</v>
      </c>
      <c r="R113" s="2">
        <v>0.13400000000000001</v>
      </c>
      <c r="S113" s="2">
        <v>0.16300000000000001</v>
      </c>
      <c r="T113" s="5">
        <v>99.94</v>
      </c>
      <c r="U113" s="8">
        <v>0.62</v>
      </c>
      <c r="V113" s="3">
        <v>20.3</v>
      </c>
      <c r="W113" s="3"/>
      <c r="X113" s="3">
        <v>54.4</v>
      </c>
      <c r="Y113" s="3">
        <v>135.9</v>
      </c>
      <c r="Z113" s="3">
        <v>18.899999999999999</v>
      </c>
      <c r="AA113" s="3">
        <v>20.5</v>
      </c>
      <c r="AB113" s="3">
        <v>66</v>
      </c>
      <c r="AC113" s="3"/>
      <c r="AD113" s="3">
        <v>17.2</v>
      </c>
      <c r="AE113" s="4">
        <v>7.0819999999999999</v>
      </c>
      <c r="AF113" s="4"/>
      <c r="AG113" s="3">
        <v>242.9</v>
      </c>
      <c r="AH113" s="4">
        <v>59.84</v>
      </c>
      <c r="AI113" s="3">
        <v>448.8</v>
      </c>
      <c r="AJ113" s="3">
        <v>153.5</v>
      </c>
      <c r="AK113" s="3"/>
      <c r="AL113" s="4">
        <v>11.92</v>
      </c>
      <c r="AM113" s="4">
        <v>10.33</v>
      </c>
      <c r="AN113" s="4"/>
      <c r="AO113" s="4">
        <v>22.02</v>
      </c>
      <c r="AP113" s="3">
        <v>24.2</v>
      </c>
      <c r="AQ113" s="3">
        <v>44.65</v>
      </c>
      <c r="AR113" s="3"/>
      <c r="AS113" s="3">
        <v>20.420000000000002</v>
      </c>
      <c r="AT113" s="3"/>
      <c r="AU113" s="3"/>
      <c r="AV113" s="3"/>
      <c r="AW113" s="3"/>
      <c r="AX113" s="3"/>
      <c r="BD113" s="6">
        <v>0.70657000000000003</v>
      </c>
      <c r="BE113" s="7">
        <v>0.51259200000000005</v>
      </c>
    </row>
    <row r="114" spans="1:57" x14ac:dyDescent="0.15">
      <c r="A114" s="21" t="s">
        <v>356</v>
      </c>
      <c r="B114" s="34" t="s">
        <v>257</v>
      </c>
      <c r="C114" s="50" t="s">
        <v>79</v>
      </c>
      <c r="D114" s="1">
        <v>46.781390999999999</v>
      </c>
      <c r="E114" s="1">
        <v>25.343865000000001</v>
      </c>
      <c r="I114" s="49">
        <v>61</v>
      </c>
      <c r="J114" s="5">
        <v>17.489999999999998</v>
      </c>
      <c r="K114" s="5"/>
      <c r="L114" s="5">
        <v>6.18</v>
      </c>
      <c r="M114" s="5">
        <v>2.46</v>
      </c>
      <c r="N114" s="5">
        <v>6.21</v>
      </c>
      <c r="O114" s="5">
        <v>3.37</v>
      </c>
      <c r="P114" s="5">
        <v>2.1280000000000001</v>
      </c>
      <c r="Q114" s="2">
        <v>0.84299999999999997</v>
      </c>
      <c r="R114" s="2">
        <v>0.129</v>
      </c>
      <c r="S114" s="2">
        <v>0.20200000000000001</v>
      </c>
      <c r="T114" s="5">
        <v>100.01</v>
      </c>
      <c r="U114" s="8">
        <v>1.41</v>
      </c>
      <c r="V114" s="3">
        <v>7.2</v>
      </c>
      <c r="W114" s="3"/>
      <c r="X114" s="3">
        <v>10.7</v>
      </c>
      <c r="Y114" s="3">
        <v>150.9</v>
      </c>
      <c r="Z114" s="3">
        <v>17.5</v>
      </c>
      <c r="AA114" s="3">
        <v>17.8</v>
      </c>
      <c r="AB114" s="3">
        <v>76.2</v>
      </c>
      <c r="AC114" s="3"/>
      <c r="AD114" s="3">
        <v>19</v>
      </c>
      <c r="AE114" s="4">
        <v>8.4740000000000002</v>
      </c>
      <c r="AF114" s="4"/>
      <c r="AG114" s="3">
        <v>262.10000000000002</v>
      </c>
      <c r="AH114" s="4">
        <v>73.73</v>
      </c>
      <c r="AI114" s="3">
        <v>473.7</v>
      </c>
      <c r="AJ114" s="3">
        <v>172.5</v>
      </c>
      <c r="AK114" s="3"/>
      <c r="AL114" s="4">
        <v>13.92</v>
      </c>
      <c r="AM114" s="4">
        <v>13.03</v>
      </c>
      <c r="AN114" s="4"/>
      <c r="AO114" s="4">
        <v>23.38</v>
      </c>
      <c r="AP114" s="3">
        <v>23.72</v>
      </c>
      <c r="AQ114" s="3">
        <v>45.51</v>
      </c>
      <c r="AR114" s="3"/>
      <c r="AS114" s="3">
        <v>20.96</v>
      </c>
      <c r="AT114" s="3"/>
      <c r="AU114" s="3"/>
      <c r="AV114" s="3"/>
      <c r="AW114" s="3"/>
      <c r="AX114" s="3"/>
      <c r="BD114" s="6"/>
      <c r="BE114" s="7"/>
    </row>
    <row r="115" spans="1:57" x14ac:dyDescent="0.15">
      <c r="A115" s="21" t="s">
        <v>356</v>
      </c>
      <c r="B115" s="34" t="s">
        <v>258</v>
      </c>
      <c r="C115" s="50" t="s">
        <v>79</v>
      </c>
      <c r="D115" s="1">
        <v>46.894983000000003</v>
      </c>
      <c r="E115" s="1">
        <v>24.950690999999999</v>
      </c>
      <c r="I115" s="49">
        <v>54.41</v>
      </c>
      <c r="J115" s="5">
        <v>19.05</v>
      </c>
      <c r="K115" s="5"/>
      <c r="L115" s="5">
        <v>8.18</v>
      </c>
      <c r="M115" s="5">
        <v>3.94</v>
      </c>
      <c r="N115" s="5">
        <v>8.69</v>
      </c>
      <c r="O115" s="5">
        <v>3.18</v>
      </c>
      <c r="P115" s="5">
        <v>1.0369999999999999</v>
      </c>
      <c r="Q115" s="2">
        <v>0.98099999999999998</v>
      </c>
      <c r="R115" s="2">
        <v>0.129</v>
      </c>
      <c r="S115" s="2">
        <v>0.123</v>
      </c>
      <c r="T115" s="5">
        <v>99.72</v>
      </c>
      <c r="U115" s="8">
        <v>0.51</v>
      </c>
      <c r="V115" s="3">
        <v>10.9</v>
      </c>
      <c r="W115" s="3"/>
      <c r="X115" s="3">
        <v>25.4</v>
      </c>
      <c r="Y115" s="3">
        <v>256.3</v>
      </c>
      <c r="Z115" s="3">
        <v>31.5</v>
      </c>
      <c r="AA115" s="3">
        <v>20.2</v>
      </c>
      <c r="AB115" s="3">
        <v>72.400000000000006</v>
      </c>
      <c r="AC115" s="3"/>
      <c r="AD115" s="3">
        <v>19</v>
      </c>
      <c r="AE115" s="4">
        <v>7.6760000000000002</v>
      </c>
      <c r="AF115" s="4"/>
      <c r="AG115" s="3">
        <v>255.6</v>
      </c>
      <c r="AH115" s="4">
        <v>32.950000000000003</v>
      </c>
      <c r="AI115" s="3">
        <v>199.8</v>
      </c>
      <c r="AJ115" s="3">
        <v>96.9</v>
      </c>
      <c r="AK115" s="3"/>
      <c r="AL115" s="4">
        <v>5.4820000000000002</v>
      </c>
      <c r="AM115" s="4">
        <v>2.8149999999999999</v>
      </c>
      <c r="AN115" s="4"/>
      <c r="AO115" s="4">
        <v>24.81</v>
      </c>
      <c r="AP115" s="3">
        <v>10.94</v>
      </c>
      <c r="AQ115" s="3">
        <v>22.98</v>
      </c>
      <c r="AR115" s="3"/>
      <c r="AS115" s="3">
        <v>13.6</v>
      </c>
      <c r="AT115" s="3"/>
      <c r="AU115" s="3"/>
      <c r="AV115" s="3"/>
      <c r="AW115" s="3"/>
      <c r="AX115" s="3"/>
      <c r="BD115" s="6"/>
      <c r="BE115" s="7"/>
    </row>
    <row r="116" spans="1:57" x14ac:dyDescent="0.15">
      <c r="A116" s="21" t="s">
        <v>356</v>
      </c>
      <c r="B116" s="34" t="s">
        <v>74</v>
      </c>
      <c r="C116" s="50" t="s">
        <v>79</v>
      </c>
      <c r="D116" s="1">
        <v>46.883101000000003</v>
      </c>
      <c r="E116" s="1">
        <v>24.958417000000001</v>
      </c>
      <c r="F116" s="97">
        <v>7</v>
      </c>
      <c r="G116" s="21">
        <v>1.5</v>
      </c>
      <c r="H116" s="21" t="s">
        <v>54</v>
      </c>
      <c r="I116" s="49">
        <v>54.97</v>
      </c>
      <c r="J116" s="5">
        <v>18.7</v>
      </c>
      <c r="K116" s="5"/>
      <c r="L116" s="5">
        <v>8.6999999999999993</v>
      </c>
      <c r="M116" s="5">
        <v>4.2300000000000004</v>
      </c>
      <c r="N116" s="5">
        <v>8.31</v>
      </c>
      <c r="O116" s="5">
        <v>2.96</v>
      </c>
      <c r="P116" s="5">
        <v>1.1659999999999999</v>
      </c>
      <c r="Q116" s="2">
        <v>0.96699999999999997</v>
      </c>
      <c r="R116" s="2">
        <v>0.16600000000000001</v>
      </c>
      <c r="S116" s="2">
        <v>0.14499999999999999</v>
      </c>
      <c r="T116" s="5">
        <v>100.32</v>
      </c>
      <c r="U116" s="8">
        <v>0.28000000000000003</v>
      </c>
      <c r="V116" s="3">
        <v>8.4</v>
      </c>
      <c r="W116" s="3"/>
      <c r="X116" s="3">
        <v>16.8</v>
      </c>
      <c r="Y116" s="3">
        <v>248.4</v>
      </c>
      <c r="Z116" s="3">
        <v>30.8</v>
      </c>
      <c r="AA116" s="3">
        <v>22.7</v>
      </c>
      <c r="AB116" s="3">
        <v>82.2</v>
      </c>
      <c r="AC116" s="3"/>
      <c r="AD116" s="3">
        <v>19.2</v>
      </c>
      <c r="AE116" s="4">
        <v>9.6159999999999997</v>
      </c>
      <c r="AF116" s="4"/>
      <c r="AG116" s="3">
        <v>281.60000000000002</v>
      </c>
      <c r="AH116" s="4">
        <v>36.86</v>
      </c>
      <c r="AI116" s="3">
        <v>206.5</v>
      </c>
      <c r="AJ116" s="3">
        <v>103.8</v>
      </c>
      <c r="AK116" s="3"/>
      <c r="AL116" s="4">
        <v>6.5670000000000002</v>
      </c>
      <c r="AM116" s="4">
        <v>2.95</v>
      </c>
      <c r="AN116" s="4"/>
      <c r="AO116" s="4">
        <v>25.4</v>
      </c>
      <c r="AP116" s="3">
        <v>13.23</v>
      </c>
      <c r="AQ116" s="3">
        <v>28.1</v>
      </c>
      <c r="AR116" s="3"/>
      <c r="AS116" s="3">
        <v>15.39</v>
      </c>
      <c r="AT116" s="3"/>
      <c r="AU116" s="3"/>
      <c r="AV116" s="3"/>
      <c r="AW116" s="3"/>
      <c r="AX116" s="3"/>
      <c r="BD116" s="6">
        <v>0.70745000000000002</v>
      </c>
      <c r="BE116" s="7">
        <v>0.51249900000000004</v>
      </c>
    </row>
    <row r="117" spans="1:57" x14ac:dyDescent="0.15">
      <c r="A117" s="21" t="s">
        <v>356</v>
      </c>
      <c r="B117" s="34" t="s">
        <v>259</v>
      </c>
      <c r="C117" s="50" t="s">
        <v>79</v>
      </c>
      <c r="D117" s="21">
        <v>46.905512999999999</v>
      </c>
      <c r="E117" s="21">
        <v>24.978034000000001</v>
      </c>
      <c r="I117" s="49">
        <v>62.3</v>
      </c>
      <c r="J117" s="5">
        <v>17.88</v>
      </c>
      <c r="K117" s="5"/>
      <c r="L117" s="5">
        <v>5.56</v>
      </c>
      <c r="M117" s="5">
        <v>2.29</v>
      </c>
      <c r="N117" s="5">
        <v>6.18</v>
      </c>
      <c r="O117" s="5">
        <v>3.62</v>
      </c>
      <c r="P117" s="5">
        <v>1.004</v>
      </c>
      <c r="Q117" s="2">
        <v>0.56799999999999995</v>
      </c>
      <c r="R117" s="2">
        <v>0.11799999999999999</v>
      </c>
      <c r="S117" s="2">
        <v>0.16500000000000001</v>
      </c>
      <c r="T117" s="5">
        <v>99.69</v>
      </c>
      <c r="U117" s="8">
        <v>0.69</v>
      </c>
      <c r="V117" s="3">
        <v>9.9</v>
      </c>
      <c r="X117" s="3">
        <v>19.8</v>
      </c>
      <c r="Y117" s="3">
        <v>100.6</v>
      </c>
      <c r="Z117" s="3">
        <v>14.2</v>
      </c>
      <c r="AA117" s="3">
        <v>18.2</v>
      </c>
      <c r="AB117" s="3">
        <v>60.4</v>
      </c>
      <c r="AD117" s="3">
        <v>17.100000000000001</v>
      </c>
      <c r="AE117" s="4">
        <v>6.202</v>
      </c>
      <c r="AG117" s="3">
        <v>300.2</v>
      </c>
      <c r="AH117" s="4">
        <v>27.6</v>
      </c>
      <c r="AI117" s="3">
        <v>212.7</v>
      </c>
      <c r="AJ117" s="3">
        <v>141.6</v>
      </c>
      <c r="AL117" s="4">
        <v>6.952</v>
      </c>
      <c r="AM117" s="4">
        <v>3.3769999999999998</v>
      </c>
      <c r="AN117" s="4"/>
      <c r="AO117" s="4">
        <v>20.11</v>
      </c>
      <c r="AP117" s="3">
        <v>14.21</v>
      </c>
      <c r="AQ117" s="3">
        <v>30.24</v>
      </c>
      <c r="AS117" s="3">
        <v>15.37</v>
      </c>
    </row>
    <row r="118" spans="1:57" x14ac:dyDescent="0.15">
      <c r="A118" s="21" t="s">
        <v>356</v>
      </c>
      <c r="B118" s="34" t="s">
        <v>260</v>
      </c>
      <c r="C118" s="50" t="s">
        <v>79</v>
      </c>
      <c r="D118" s="21">
        <v>46.895178000000001</v>
      </c>
      <c r="E118" s="21">
        <v>25.062358</v>
      </c>
      <c r="I118" s="49">
        <v>58.71</v>
      </c>
      <c r="J118" s="5">
        <v>18.09</v>
      </c>
      <c r="K118" s="5"/>
      <c r="L118" s="5">
        <v>7.07</v>
      </c>
      <c r="M118" s="5">
        <v>3.33</v>
      </c>
      <c r="N118" s="5">
        <v>7.19</v>
      </c>
      <c r="O118" s="5">
        <v>3.27</v>
      </c>
      <c r="P118" s="5">
        <v>1.274</v>
      </c>
      <c r="Q118" s="2">
        <v>0.78</v>
      </c>
      <c r="R118" s="2">
        <v>0.115</v>
      </c>
      <c r="S118" s="2">
        <v>0.16900000000000001</v>
      </c>
      <c r="T118" s="5">
        <v>99.99</v>
      </c>
      <c r="U118" s="8">
        <v>0.65</v>
      </c>
      <c r="V118" s="3">
        <v>14.6</v>
      </c>
      <c r="X118" s="3">
        <v>43</v>
      </c>
      <c r="Y118" s="3">
        <v>153.4</v>
      </c>
      <c r="Z118" s="3">
        <v>21.5</v>
      </c>
      <c r="AA118" s="3">
        <v>27.4</v>
      </c>
      <c r="AB118" s="3">
        <v>74.900000000000006</v>
      </c>
      <c r="AD118" s="3">
        <v>18.2</v>
      </c>
      <c r="AE118" s="4">
        <v>6.8789999999999996</v>
      </c>
      <c r="AG118" s="3">
        <v>279.8</v>
      </c>
      <c r="AH118" s="4">
        <v>45.36</v>
      </c>
      <c r="AI118" s="3">
        <v>257.3</v>
      </c>
      <c r="AJ118" s="3">
        <v>145.4</v>
      </c>
      <c r="AL118" s="4">
        <v>7.7939999999999996</v>
      </c>
      <c r="AM118" s="4">
        <v>4.8209999999999997</v>
      </c>
      <c r="AN118" s="4"/>
      <c r="AO118" s="4">
        <v>26.49</v>
      </c>
      <c r="AP118" s="3">
        <v>18.079999999999998</v>
      </c>
      <c r="AQ118" s="3">
        <v>33.29</v>
      </c>
      <c r="AS118" s="3">
        <v>17.32</v>
      </c>
    </row>
    <row r="119" spans="1:57" x14ac:dyDescent="0.15">
      <c r="A119" s="21" t="s">
        <v>356</v>
      </c>
      <c r="B119" s="34" t="s">
        <v>261</v>
      </c>
      <c r="C119" s="50" t="s">
        <v>79</v>
      </c>
      <c r="D119" s="21">
        <v>46.879972000000002</v>
      </c>
      <c r="E119" s="21">
        <v>25.109131999999999</v>
      </c>
      <c r="I119" s="49">
        <v>62.49</v>
      </c>
      <c r="J119" s="5">
        <v>18.03</v>
      </c>
      <c r="K119" s="5"/>
      <c r="L119" s="5">
        <v>5.37</v>
      </c>
      <c r="M119" s="5">
        <v>2.4300000000000002</v>
      </c>
      <c r="N119" s="5">
        <v>6.2</v>
      </c>
      <c r="O119" s="5">
        <v>3.21</v>
      </c>
      <c r="P119" s="5">
        <v>1.7030000000000001</v>
      </c>
      <c r="Q119" s="2">
        <v>0.56299999999999994</v>
      </c>
      <c r="R119" s="2">
        <v>0.112</v>
      </c>
      <c r="S119" s="2">
        <v>0.13500000000000001</v>
      </c>
      <c r="T119" s="5">
        <v>100.25</v>
      </c>
      <c r="U119" s="8">
        <v>1.5</v>
      </c>
      <c r="V119" s="3">
        <v>10.1</v>
      </c>
      <c r="X119" s="3">
        <v>30.2</v>
      </c>
      <c r="Y119" s="3">
        <v>106.4</v>
      </c>
      <c r="Z119" s="3">
        <v>16.8</v>
      </c>
      <c r="AA119" s="3">
        <v>15.7</v>
      </c>
      <c r="AB119" s="3">
        <v>63.5</v>
      </c>
      <c r="AD119" s="3">
        <v>16.600000000000001</v>
      </c>
      <c r="AE119" s="4">
        <v>10.25</v>
      </c>
      <c r="AG119" s="3">
        <v>267.8</v>
      </c>
      <c r="AH119" s="4">
        <v>56.56</v>
      </c>
      <c r="AI119" s="3">
        <v>292.39999999999998</v>
      </c>
      <c r="AJ119" s="3">
        <v>125.9</v>
      </c>
      <c r="AL119" s="4">
        <v>8.4009999999999998</v>
      </c>
      <c r="AM119" s="4">
        <v>5.1029999999999998</v>
      </c>
      <c r="AN119" s="4"/>
      <c r="AO119" s="4">
        <v>18.100000000000001</v>
      </c>
      <c r="AP119" s="3">
        <v>17.98</v>
      </c>
      <c r="AQ119" s="3">
        <v>31.23</v>
      </c>
      <c r="AS119" s="3">
        <v>14.68</v>
      </c>
    </row>
    <row r="120" spans="1:57" x14ac:dyDescent="0.15">
      <c r="A120" s="21" t="s">
        <v>356</v>
      </c>
      <c r="B120" s="34" t="s">
        <v>262</v>
      </c>
      <c r="C120" s="50" t="s">
        <v>79</v>
      </c>
      <c r="D120" s="21">
        <v>46.856983</v>
      </c>
      <c r="E120" s="21">
        <v>25.148627999999999</v>
      </c>
      <c r="I120" s="49">
        <v>58.53</v>
      </c>
      <c r="J120" s="5">
        <v>18.420000000000002</v>
      </c>
      <c r="K120" s="5"/>
      <c r="L120" s="5">
        <v>7.17</v>
      </c>
      <c r="M120" s="5">
        <v>2.4700000000000002</v>
      </c>
      <c r="N120" s="5">
        <v>7.18</v>
      </c>
      <c r="O120" s="5">
        <v>3.87</v>
      </c>
      <c r="P120" s="5">
        <v>1.5229999999999999</v>
      </c>
      <c r="Q120" s="2">
        <v>0.85699999999999998</v>
      </c>
      <c r="R120" s="2">
        <v>0.161</v>
      </c>
      <c r="S120" s="2">
        <v>0.22800000000000001</v>
      </c>
      <c r="T120" s="5">
        <v>100.41</v>
      </c>
      <c r="U120" s="8">
        <v>0.73</v>
      </c>
      <c r="V120" s="3">
        <v>7</v>
      </c>
      <c r="X120" s="3">
        <v>12.1</v>
      </c>
      <c r="Y120" s="3">
        <v>167.9</v>
      </c>
      <c r="Z120" s="3">
        <v>16.600000000000001</v>
      </c>
      <c r="AA120" s="3">
        <v>11</v>
      </c>
      <c r="AB120" s="3">
        <v>83</v>
      </c>
      <c r="AD120" s="3">
        <v>19.2</v>
      </c>
      <c r="AE120" s="4">
        <v>8.4030000000000005</v>
      </c>
      <c r="AG120" s="3">
        <v>341.3</v>
      </c>
      <c r="AH120" s="4">
        <v>43.91</v>
      </c>
      <c r="AI120" s="3">
        <v>491.6</v>
      </c>
      <c r="AJ120" s="3">
        <v>160.9</v>
      </c>
      <c r="AL120" s="4">
        <v>9.4779999999999998</v>
      </c>
      <c r="AM120" s="4">
        <v>6.76</v>
      </c>
      <c r="AN120" s="4"/>
      <c r="AO120" s="4">
        <v>26.01</v>
      </c>
      <c r="AP120" s="3">
        <v>25.54</v>
      </c>
      <c r="AQ120" s="3">
        <v>47.68</v>
      </c>
      <c r="AS120" s="3">
        <v>22.96</v>
      </c>
    </row>
    <row r="121" spans="1:57" x14ac:dyDescent="0.15">
      <c r="A121" s="21" t="s">
        <v>356</v>
      </c>
      <c r="B121" s="34" t="s">
        <v>263</v>
      </c>
      <c r="C121" s="50" t="s">
        <v>79</v>
      </c>
      <c r="D121" s="21">
        <v>46.801332000000002</v>
      </c>
      <c r="E121" s="21">
        <v>25.218872000000001</v>
      </c>
      <c r="I121" s="49">
        <v>52.54</v>
      </c>
      <c r="J121" s="5">
        <v>19.21</v>
      </c>
      <c r="K121" s="5"/>
      <c r="L121" s="5">
        <v>8.85</v>
      </c>
      <c r="M121" s="5">
        <v>5.07</v>
      </c>
      <c r="N121" s="5">
        <v>9.0299999999999994</v>
      </c>
      <c r="O121" s="5">
        <v>3.19</v>
      </c>
      <c r="P121" s="5">
        <v>0.99</v>
      </c>
      <c r="Q121" s="2">
        <v>1.0109999999999999</v>
      </c>
      <c r="R121" s="2">
        <v>0.17699999999999999</v>
      </c>
      <c r="S121" s="2">
        <v>0.18099999999999999</v>
      </c>
      <c r="T121" s="5">
        <v>100.25</v>
      </c>
      <c r="U121" s="8">
        <v>1.49</v>
      </c>
      <c r="V121" s="3">
        <v>20.8</v>
      </c>
      <c r="X121" s="3">
        <v>26.6</v>
      </c>
      <c r="Y121" s="3">
        <v>236.4</v>
      </c>
      <c r="Z121" s="3">
        <v>30.3</v>
      </c>
      <c r="AA121" s="3">
        <v>28.8</v>
      </c>
      <c r="AB121" s="3">
        <v>69.3</v>
      </c>
      <c r="AD121" s="3">
        <v>19.600000000000001</v>
      </c>
      <c r="AE121" s="4">
        <v>2.5510000000000002</v>
      </c>
      <c r="AG121" s="3">
        <v>263</v>
      </c>
      <c r="AH121" s="4">
        <v>27.51</v>
      </c>
      <c r="AI121" s="3">
        <v>236.7</v>
      </c>
      <c r="AJ121" s="3">
        <v>124.4</v>
      </c>
      <c r="AL121" s="4">
        <v>6.0110000000000001</v>
      </c>
      <c r="AM121" s="4">
        <v>2.177</v>
      </c>
      <c r="AN121" s="4"/>
      <c r="AO121" s="4">
        <v>24.85</v>
      </c>
      <c r="AP121" s="3">
        <v>10.17</v>
      </c>
      <c r="AQ121" s="3">
        <v>24.12</v>
      </c>
      <c r="AS121" s="3">
        <v>13.86</v>
      </c>
    </row>
    <row r="122" spans="1:57" x14ac:dyDescent="0.15">
      <c r="A122" s="21" t="s">
        <v>356</v>
      </c>
      <c r="B122" s="34" t="s">
        <v>264</v>
      </c>
      <c r="C122" s="50" t="s">
        <v>79</v>
      </c>
      <c r="D122" s="21">
        <v>46.812944999999999</v>
      </c>
      <c r="E122" s="21">
        <v>25.212140999999999</v>
      </c>
      <c r="I122" s="49">
        <v>59.53</v>
      </c>
      <c r="J122" s="5">
        <v>18.260000000000002</v>
      </c>
      <c r="K122" s="5"/>
      <c r="L122" s="5">
        <v>6.42</v>
      </c>
      <c r="M122" s="5">
        <v>3.28</v>
      </c>
      <c r="N122" s="5">
        <v>7.16</v>
      </c>
      <c r="O122" s="5">
        <v>3.25</v>
      </c>
      <c r="P122" s="5">
        <v>1.175</v>
      </c>
      <c r="Q122" s="2">
        <v>0.67800000000000005</v>
      </c>
      <c r="R122" s="2">
        <v>0.14199999999999999</v>
      </c>
      <c r="S122" s="2">
        <v>0.16900000000000001</v>
      </c>
      <c r="T122" s="5">
        <v>100.05</v>
      </c>
      <c r="U122" s="8">
        <v>4.47</v>
      </c>
      <c r="V122" s="3">
        <v>14.9</v>
      </c>
      <c r="X122" s="3">
        <v>30.6</v>
      </c>
      <c r="Y122" s="3">
        <v>140.69999999999999</v>
      </c>
      <c r="Z122" s="3">
        <v>20</v>
      </c>
      <c r="AA122" s="3">
        <v>36.1</v>
      </c>
      <c r="AB122" s="3">
        <v>77.7</v>
      </c>
      <c r="AD122" s="3">
        <v>17.8</v>
      </c>
      <c r="AE122" s="4">
        <v>5.8440000000000003</v>
      </c>
      <c r="AG122" s="3">
        <v>243.9</v>
      </c>
      <c r="AH122" s="4">
        <v>35.869999999999997</v>
      </c>
      <c r="AI122" s="3">
        <v>308.89999999999998</v>
      </c>
      <c r="AJ122" s="3">
        <v>146.6</v>
      </c>
      <c r="AL122" s="4">
        <v>8.2680000000000007</v>
      </c>
      <c r="AM122" s="4">
        <v>4.47</v>
      </c>
      <c r="AN122" s="4"/>
      <c r="AO122" s="4">
        <v>21.69</v>
      </c>
      <c r="AP122" s="3">
        <v>14.25</v>
      </c>
      <c r="AQ122" s="3">
        <v>30.04</v>
      </c>
      <c r="AS122" s="3">
        <v>13.78</v>
      </c>
    </row>
    <row r="123" spans="1:57" x14ac:dyDescent="0.15">
      <c r="A123" s="21" t="s">
        <v>356</v>
      </c>
      <c r="B123" s="34" t="s">
        <v>75</v>
      </c>
      <c r="C123" s="50" t="s">
        <v>79</v>
      </c>
      <c r="D123" s="1">
        <v>46.806308000000001</v>
      </c>
      <c r="E123" s="1">
        <v>25.188946000000001</v>
      </c>
      <c r="F123" s="97">
        <v>7</v>
      </c>
      <c r="G123" s="21">
        <v>1.5</v>
      </c>
      <c r="H123" s="21" t="s">
        <v>54</v>
      </c>
      <c r="I123" s="49">
        <v>57.86</v>
      </c>
      <c r="J123" s="5">
        <v>18.079999999999998</v>
      </c>
      <c r="K123" s="5"/>
      <c r="L123" s="5">
        <v>6.85</v>
      </c>
      <c r="M123" s="5">
        <v>3.26</v>
      </c>
      <c r="N123" s="5">
        <v>7.35</v>
      </c>
      <c r="O123" s="5">
        <v>3.65</v>
      </c>
      <c r="P123" s="5">
        <v>1.3420000000000001</v>
      </c>
      <c r="Q123" s="2">
        <v>0.84099999999999997</v>
      </c>
      <c r="R123" s="2">
        <v>0.14099999999999999</v>
      </c>
      <c r="S123" s="2">
        <v>0.14599999999999999</v>
      </c>
      <c r="T123" s="5">
        <v>99.52</v>
      </c>
      <c r="U123" s="8">
        <v>0.59</v>
      </c>
      <c r="V123" s="3">
        <v>8</v>
      </c>
      <c r="W123" s="3"/>
      <c r="X123" s="3">
        <v>13.2</v>
      </c>
      <c r="Y123" s="3">
        <v>175.5</v>
      </c>
      <c r="Z123" s="3">
        <v>21.8</v>
      </c>
      <c r="AA123" s="3">
        <v>31.7</v>
      </c>
      <c r="AB123" s="3">
        <v>67.599999999999994</v>
      </c>
      <c r="AC123" s="3"/>
      <c r="AD123" s="3">
        <v>17.899999999999999</v>
      </c>
      <c r="AE123" s="4">
        <v>8.7769999999999992</v>
      </c>
      <c r="AF123" s="4"/>
      <c r="AG123" s="3">
        <v>235.5</v>
      </c>
      <c r="AH123" s="4">
        <v>42.68</v>
      </c>
      <c r="AI123" s="3">
        <v>314.39999999999998</v>
      </c>
      <c r="AJ123" s="3">
        <v>137</v>
      </c>
      <c r="AK123" s="3"/>
      <c r="AL123" s="4">
        <v>6.6840000000000002</v>
      </c>
      <c r="AM123" s="4">
        <v>4.5830000000000002</v>
      </c>
      <c r="AN123" s="4"/>
      <c r="AO123" s="4">
        <v>22.83</v>
      </c>
      <c r="AP123" s="3">
        <v>14.23</v>
      </c>
      <c r="AQ123" s="3">
        <v>27.5</v>
      </c>
      <c r="AR123" s="3"/>
      <c r="AS123" s="3">
        <v>14.75</v>
      </c>
      <c r="AT123" s="3"/>
      <c r="AU123" s="3"/>
      <c r="AV123" s="3"/>
      <c r="AW123" s="3"/>
      <c r="AX123" s="3"/>
      <c r="BD123" s="6">
        <v>0.70557000000000003</v>
      </c>
      <c r="BE123" s="7">
        <v>0.51271100000000003</v>
      </c>
    </row>
    <row r="124" spans="1:57" x14ac:dyDescent="0.15">
      <c r="A124" s="21" t="s">
        <v>356</v>
      </c>
      <c r="B124" s="34" t="s">
        <v>265</v>
      </c>
      <c r="C124" s="50" t="s">
        <v>79</v>
      </c>
      <c r="D124" s="21">
        <v>46.821827999999996</v>
      </c>
      <c r="E124" s="21">
        <v>25.188151000000001</v>
      </c>
      <c r="I124" s="49">
        <v>59.73</v>
      </c>
      <c r="J124" s="5">
        <v>18.96</v>
      </c>
      <c r="K124" s="5"/>
      <c r="L124" s="5">
        <v>6.64</v>
      </c>
      <c r="M124" s="5">
        <v>2.16</v>
      </c>
      <c r="N124" s="5">
        <v>6.98</v>
      </c>
      <c r="O124" s="5">
        <v>3.88</v>
      </c>
      <c r="P124" s="5">
        <v>0.96299999999999997</v>
      </c>
      <c r="Q124" s="2">
        <v>0.621</v>
      </c>
      <c r="R124" s="2">
        <v>0.184</v>
      </c>
      <c r="S124" s="2">
        <v>0.20200000000000001</v>
      </c>
      <c r="T124" s="5">
        <v>100.32</v>
      </c>
      <c r="U124" s="8">
        <v>1.1499999999999999</v>
      </c>
      <c r="V124" s="3">
        <v>5.9</v>
      </c>
      <c r="X124" s="3">
        <v>6.6</v>
      </c>
      <c r="Y124" s="3">
        <v>89.5</v>
      </c>
      <c r="Z124" s="3">
        <v>11.9</v>
      </c>
      <c r="AA124" s="3">
        <v>24.9</v>
      </c>
      <c r="AB124" s="3">
        <v>89.1</v>
      </c>
      <c r="AD124" s="3">
        <v>18.100000000000001</v>
      </c>
      <c r="AE124" s="4">
        <v>5.2220000000000004</v>
      </c>
      <c r="AG124" s="3">
        <v>272.3</v>
      </c>
      <c r="AH124" s="4">
        <v>30.27</v>
      </c>
      <c r="AI124" s="3">
        <v>207.6</v>
      </c>
      <c r="AJ124" s="3">
        <v>154.6</v>
      </c>
      <c r="AL124" s="4">
        <v>7.5030000000000001</v>
      </c>
      <c r="AM124" s="4">
        <v>3.3029999999999999</v>
      </c>
      <c r="AN124" s="4"/>
      <c r="AO124" s="4">
        <v>22.94</v>
      </c>
      <c r="AP124" s="3">
        <v>12.75</v>
      </c>
      <c r="AQ124" s="3">
        <v>28.64</v>
      </c>
      <c r="AS124" s="3">
        <v>14.91</v>
      </c>
    </row>
    <row r="125" spans="1:57" x14ac:dyDescent="0.15">
      <c r="A125" s="21" t="s">
        <v>356</v>
      </c>
      <c r="B125" s="34" t="s">
        <v>266</v>
      </c>
      <c r="C125" s="50" t="s">
        <v>79</v>
      </c>
      <c r="D125" s="21">
        <v>46.787328000000002</v>
      </c>
      <c r="E125" s="21">
        <v>25.130991000000002</v>
      </c>
      <c r="I125" s="49">
        <v>56.06</v>
      </c>
      <c r="J125" s="5">
        <v>18.809999999999999</v>
      </c>
      <c r="K125" s="5"/>
      <c r="L125" s="5">
        <v>8.0399999999999991</v>
      </c>
      <c r="M125" s="5">
        <v>3.54</v>
      </c>
      <c r="N125" s="5">
        <v>8.31</v>
      </c>
      <c r="O125" s="5">
        <v>3.17</v>
      </c>
      <c r="P125" s="5">
        <v>0.49</v>
      </c>
      <c r="Q125" s="2">
        <v>0.73699999999999999</v>
      </c>
      <c r="R125" s="2">
        <v>0.16</v>
      </c>
      <c r="S125" s="2">
        <v>0.22500000000000001</v>
      </c>
      <c r="T125" s="5">
        <v>99.55</v>
      </c>
      <c r="U125" s="8">
        <v>0.32</v>
      </c>
      <c r="V125" s="3">
        <v>16.8</v>
      </c>
      <c r="X125" s="3">
        <v>44.8</v>
      </c>
      <c r="Y125" s="3">
        <v>150.80000000000001</v>
      </c>
      <c r="Z125" s="3">
        <v>21.8</v>
      </c>
      <c r="AA125" s="3">
        <v>33.5</v>
      </c>
      <c r="AB125" s="3">
        <v>80.2</v>
      </c>
      <c r="AD125" s="3">
        <v>17.7</v>
      </c>
      <c r="AE125" s="4">
        <v>3.17</v>
      </c>
      <c r="AG125" s="3">
        <v>510</v>
      </c>
      <c r="AH125" s="4">
        <v>15.26</v>
      </c>
      <c r="AI125" s="3">
        <v>86.76</v>
      </c>
      <c r="AJ125" s="3">
        <v>105.9</v>
      </c>
      <c r="AL125" s="4">
        <v>3.948</v>
      </c>
      <c r="AM125" s="4">
        <v>1.0940000000000001</v>
      </c>
      <c r="AN125" s="4"/>
      <c r="AO125" s="4">
        <v>22.51</v>
      </c>
      <c r="AP125" s="3">
        <v>9.7629999999999999</v>
      </c>
      <c r="AQ125" s="3">
        <v>25.27</v>
      </c>
      <c r="AS125" s="3">
        <v>16.77</v>
      </c>
    </row>
    <row r="126" spans="1:57" x14ac:dyDescent="0.15">
      <c r="A126" s="21" t="s">
        <v>356</v>
      </c>
      <c r="B126" s="34" t="s">
        <v>267</v>
      </c>
      <c r="C126" s="50" t="s">
        <v>79</v>
      </c>
      <c r="D126" s="21">
        <v>46.756554999999999</v>
      </c>
      <c r="E126" s="21">
        <v>25.086265999999998</v>
      </c>
      <c r="I126" s="49">
        <v>51.9</v>
      </c>
      <c r="J126" s="5">
        <v>19.079999999999998</v>
      </c>
      <c r="K126" s="5"/>
      <c r="L126" s="5">
        <v>8.82</v>
      </c>
      <c r="M126" s="5">
        <v>4.5</v>
      </c>
      <c r="N126" s="5">
        <v>9.48</v>
      </c>
      <c r="O126" s="5">
        <v>3.39</v>
      </c>
      <c r="P126" s="5">
        <v>0.91800000000000004</v>
      </c>
      <c r="Q126" s="2">
        <v>1.0860000000000001</v>
      </c>
      <c r="R126" s="2">
        <v>0.19400000000000001</v>
      </c>
      <c r="S126" s="2">
        <v>0.14799999999999999</v>
      </c>
      <c r="T126" s="5">
        <v>99.52</v>
      </c>
      <c r="U126" s="8">
        <v>1.06</v>
      </c>
      <c r="V126" s="3">
        <v>8.4</v>
      </c>
      <c r="X126" s="3">
        <v>7.7</v>
      </c>
      <c r="Y126" s="3">
        <v>250.3</v>
      </c>
      <c r="Z126" s="3">
        <v>30.9</v>
      </c>
      <c r="AA126" s="3">
        <v>38.700000000000003</v>
      </c>
      <c r="AB126" s="3">
        <v>85.7</v>
      </c>
      <c r="AD126" s="3">
        <v>18.5</v>
      </c>
      <c r="AE126" s="4">
        <v>5.5220000000000002</v>
      </c>
      <c r="AG126" s="3">
        <v>280.60000000000002</v>
      </c>
      <c r="AH126" s="4">
        <v>28.42</v>
      </c>
      <c r="AI126" s="3">
        <v>161.5</v>
      </c>
      <c r="AJ126" s="3">
        <v>97.41</v>
      </c>
      <c r="AL126" s="4">
        <v>4.6109999999999998</v>
      </c>
      <c r="AM126" s="4">
        <v>2.2050000000000001</v>
      </c>
      <c r="AN126" s="4"/>
      <c r="AO126" s="4">
        <v>24.76</v>
      </c>
      <c r="AP126" s="3">
        <v>8.3309999999999995</v>
      </c>
      <c r="AQ126" s="3">
        <v>19.399999999999999</v>
      </c>
      <c r="AS126" s="3">
        <v>11.41</v>
      </c>
    </row>
    <row r="127" spans="1:57" x14ac:dyDescent="0.15">
      <c r="A127" s="21" t="s">
        <v>356</v>
      </c>
      <c r="B127" s="34" t="s">
        <v>268</v>
      </c>
      <c r="C127" s="50" t="s">
        <v>79</v>
      </c>
      <c r="D127" s="21">
        <v>46.927523000000001</v>
      </c>
      <c r="E127" s="21">
        <v>25.171465000000001</v>
      </c>
      <c r="I127" s="49">
        <v>58.99</v>
      </c>
      <c r="J127" s="5">
        <v>19.3</v>
      </c>
      <c r="K127" s="5"/>
      <c r="L127" s="5">
        <v>6.48</v>
      </c>
      <c r="M127" s="5">
        <v>1.95</v>
      </c>
      <c r="N127" s="5">
        <v>7.19</v>
      </c>
      <c r="O127" s="5">
        <v>3.71</v>
      </c>
      <c r="P127" s="5">
        <v>1.1379999999999999</v>
      </c>
      <c r="Q127" s="2">
        <v>0.68500000000000005</v>
      </c>
      <c r="R127" s="2">
        <v>0.16900000000000001</v>
      </c>
      <c r="S127" s="2">
        <v>0.34200000000000003</v>
      </c>
      <c r="T127" s="5">
        <v>99.95</v>
      </c>
      <c r="U127" s="8">
        <v>0.48</v>
      </c>
      <c r="V127" s="3">
        <v>5.6</v>
      </c>
      <c r="X127" s="3">
        <v>6.5</v>
      </c>
      <c r="Y127" s="3">
        <v>73.3</v>
      </c>
      <c r="Z127" s="3">
        <v>12.1</v>
      </c>
      <c r="AA127" s="3">
        <v>16.899999999999999</v>
      </c>
      <c r="AB127" s="3">
        <v>87.8</v>
      </c>
      <c r="AD127" s="3">
        <v>19.600000000000001</v>
      </c>
      <c r="AE127" s="4">
        <v>7.7270000000000003</v>
      </c>
      <c r="AG127" s="3">
        <v>353.5</v>
      </c>
      <c r="AH127" s="4">
        <v>40.44</v>
      </c>
      <c r="AI127" s="3">
        <v>221.8</v>
      </c>
      <c r="AJ127" s="3">
        <v>161.4</v>
      </c>
      <c r="AL127" s="4">
        <v>8.891</v>
      </c>
      <c r="AM127" s="4">
        <v>3.609</v>
      </c>
      <c r="AN127" s="4"/>
      <c r="AO127" s="4">
        <v>33.28</v>
      </c>
      <c r="AP127" s="3">
        <v>16.13</v>
      </c>
      <c r="AQ127" s="3">
        <v>37.5</v>
      </c>
      <c r="AS127" s="3">
        <v>21.85</v>
      </c>
    </row>
    <row r="128" spans="1:57" x14ac:dyDescent="0.15">
      <c r="A128" s="21" t="s">
        <v>356</v>
      </c>
      <c r="B128" s="34" t="s">
        <v>269</v>
      </c>
      <c r="C128" s="50" t="s">
        <v>79</v>
      </c>
      <c r="D128" s="21">
        <v>46.917665999999997</v>
      </c>
      <c r="E128" s="21">
        <v>25.148976000000001</v>
      </c>
      <c r="I128" s="49">
        <v>59.3</v>
      </c>
      <c r="J128" s="5">
        <v>19.440000000000001</v>
      </c>
      <c r="K128" s="5"/>
      <c r="L128" s="5">
        <v>6.72</v>
      </c>
      <c r="M128" s="5">
        <v>1.85</v>
      </c>
      <c r="N128" s="5">
        <v>7.18</v>
      </c>
      <c r="O128" s="5">
        <v>3.64</v>
      </c>
      <c r="P128" s="5">
        <v>1.147</v>
      </c>
      <c r="Q128" s="2">
        <v>0.68400000000000005</v>
      </c>
      <c r="R128" s="2">
        <v>0.154</v>
      </c>
      <c r="S128" s="2">
        <v>0.33</v>
      </c>
      <c r="T128" s="5">
        <v>100.44</v>
      </c>
      <c r="U128" s="8">
        <v>0.52</v>
      </c>
      <c r="V128" s="3">
        <v>5.5</v>
      </c>
      <c r="X128" s="3">
        <v>6.5</v>
      </c>
      <c r="Y128" s="3">
        <v>69.900000000000006</v>
      </c>
      <c r="Z128" s="3">
        <v>13</v>
      </c>
      <c r="AA128" s="3">
        <v>17.8</v>
      </c>
      <c r="AB128" s="3">
        <v>83.3</v>
      </c>
      <c r="AD128" s="3">
        <v>20.7</v>
      </c>
      <c r="AE128" s="4">
        <v>6.7750000000000004</v>
      </c>
      <c r="AG128" s="3">
        <v>353.3</v>
      </c>
      <c r="AH128" s="4">
        <v>38.65</v>
      </c>
      <c r="AI128" s="3">
        <v>217.4</v>
      </c>
      <c r="AJ128" s="3">
        <v>159.1</v>
      </c>
      <c r="AL128" s="4">
        <v>8.67</v>
      </c>
      <c r="AM128" s="4">
        <v>3.5369999999999999</v>
      </c>
      <c r="AN128" s="4"/>
      <c r="AO128" s="4">
        <v>32.99</v>
      </c>
      <c r="AP128" s="3">
        <v>16.79</v>
      </c>
      <c r="AQ128" s="3">
        <v>35.590000000000003</v>
      </c>
      <c r="AS128" s="3">
        <v>22.9</v>
      </c>
    </row>
    <row r="129" spans="1:61" x14ac:dyDescent="0.15">
      <c r="A129" s="21" t="s">
        <v>356</v>
      </c>
      <c r="B129" s="34" t="s">
        <v>270</v>
      </c>
      <c r="C129" s="50" t="s">
        <v>79</v>
      </c>
      <c r="D129" s="21">
        <v>46.947833000000003</v>
      </c>
      <c r="E129" s="21">
        <v>25.155619000000002</v>
      </c>
      <c r="I129" s="49">
        <v>63.31</v>
      </c>
      <c r="J129" s="5">
        <v>17.579999999999998</v>
      </c>
      <c r="K129" s="5"/>
      <c r="L129" s="5">
        <v>5.35</v>
      </c>
      <c r="M129" s="5">
        <v>1.88</v>
      </c>
      <c r="N129" s="5">
        <v>6.04</v>
      </c>
      <c r="O129" s="5">
        <v>3.9</v>
      </c>
      <c r="P129" s="5">
        <v>1.23</v>
      </c>
      <c r="Q129" s="2">
        <v>0.59</v>
      </c>
      <c r="R129" s="2">
        <v>0.109</v>
      </c>
      <c r="S129" s="2">
        <v>0.161</v>
      </c>
      <c r="T129" s="5">
        <v>100.15</v>
      </c>
      <c r="U129" s="8">
        <v>0.61</v>
      </c>
      <c r="V129" s="3">
        <v>10</v>
      </c>
      <c r="X129" s="3">
        <v>21.9</v>
      </c>
      <c r="Y129" s="3">
        <v>97.7</v>
      </c>
      <c r="Z129" s="3">
        <v>14.4</v>
      </c>
      <c r="AA129" s="3">
        <v>11.9</v>
      </c>
      <c r="AB129" s="3">
        <v>56.5</v>
      </c>
      <c r="AD129" s="3">
        <v>17.600000000000001</v>
      </c>
      <c r="AE129" s="4">
        <v>5.95</v>
      </c>
      <c r="AG129" s="3">
        <v>267</v>
      </c>
      <c r="AH129" s="4">
        <v>49.98</v>
      </c>
      <c r="AI129" s="3">
        <v>199</v>
      </c>
      <c r="AJ129" s="3">
        <v>143.19999999999999</v>
      </c>
      <c r="AL129" s="4">
        <v>6.6479999999999997</v>
      </c>
      <c r="AM129" s="4">
        <v>3.9689999999999999</v>
      </c>
      <c r="AN129" s="4"/>
      <c r="AO129" s="4">
        <v>18.38</v>
      </c>
      <c r="AP129" s="3">
        <v>12.93</v>
      </c>
      <c r="AQ129" s="3">
        <v>25.96</v>
      </c>
      <c r="AS129" s="3">
        <v>13.52</v>
      </c>
    </row>
    <row r="130" spans="1:61" x14ac:dyDescent="0.15">
      <c r="A130" s="21" t="s">
        <v>356</v>
      </c>
      <c r="B130" s="34" t="s">
        <v>271</v>
      </c>
      <c r="C130" s="50" t="s">
        <v>79</v>
      </c>
      <c r="D130" s="21">
        <v>46.717438999999999</v>
      </c>
      <c r="E130" s="21">
        <v>25.253979999999999</v>
      </c>
      <c r="I130" s="49">
        <v>58.58</v>
      </c>
      <c r="J130" s="5">
        <v>18.600000000000001</v>
      </c>
      <c r="K130" s="5"/>
      <c r="L130" s="5">
        <v>6.97</v>
      </c>
      <c r="M130" s="5">
        <v>2.64</v>
      </c>
      <c r="N130" s="5">
        <v>6.83</v>
      </c>
      <c r="O130" s="5">
        <v>3.73</v>
      </c>
      <c r="P130" s="5">
        <v>1.5880000000000001</v>
      </c>
      <c r="Q130" s="2">
        <v>0.81699999999999995</v>
      </c>
      <c r="R130" s="2">
        <v>0.14599999999999999</v>
      </c>
      <c r="S130" s="2">
        <v>0.25900000000000001</v>
      </c>
      <c r="T130" s="5">
        <v>100.15</v>
      </c>
      <c r="U130" s="8">
        <v>1</v>
      </c>
      <c r="V130" s="3">
        <v>7.6</v>
      </c>
      <c r="X130" s="3">
        <v>4.0999999999999996</v>
      </c>
      <c r="Y130" s="3">
        <v>117.5</v>
      </c>
      <c r="Z130" s="3">
        <v>13.6</v>
      </c>
      <c r="AA130" s="3">
        <v>37.299999999999997</v>
      </c>
      <c r="AB130" s="3">
        <v>83.6</v>
      </c>
      <c r="AD130" s="3">
        <v>18.7</v>
      </c>
      <c r="AE130" s="4">
        <v>4.923</v>
      </c>
      <c r="AG130" s="3">
        <v>317.2</v>
      </c>
      <c r="AH130" s="4">
        <v>39.35</v>
      </c>
      <c r="AI130" s="3">
        <v>365.4</v>
      </c>
      <c r="AJ130" s="3">
        <v>182.7</v>
      </c>
      <c r="AL130" s="4">
        <v>12.82</v>
      </c>
      <c r="AM130" s="4">
        <v>6.0949999999999998</v>
      </c>
      <c r="AN130" s="4"/>
      <c r="AO130" s="4">
        <v>23.69</v>
      </c>
      <c r="AP130" s="3">
        <v>21.44</v>
      </c>
      <c r="AQ130" s="3">
        <v>44.26</v>
      </c>
      <c r="AS130" s="3">
        <v>20.91</v>
      </c>
    </row>
    <row r="131" spans="1:61" x14ac:dyDescent="0.15">
      <c r="A131" s="21" t="s">
        <v>356</v>
      </c>
      <c r="B131" s="34" t="s">
        <v>272</v>
      </c>
      <c r="C131" s="50" t="s">
        <v>79</v>
      </c>
      <c r="D131" s="21">
        <v>46.791777000000003</v>
      </c>
      <c r="E131" s="21">
        <v>25.286360999999999</v>
      </c>
      <c r="I131" s="49">
        <v>61.47</v>
      </c>
      <c r="J131" s="5">
        <v>17.600000000000001</v>
      </c>
      <c r="K131" s="5"/>
      <c r="L131" s="5">
        <v>6.11</v>
      </c>
      <c r="M131" s="5">
        <v>1.91</v>
      </c>
      <c r="N131" s="5">
        <v>5.79</v>
      </c>
      <c r="O131" s="5">
        <v>3.84</v>
      </c>
      <c r="P131" s="5">
        <v>1.85</v>
      </c>
      <c r="Q131" s="2">
        <v>0.72099999999999997</v>
      </c>
      <c r="R131" s="2">
        <v>0.104</v>
      </c>
      <c r="S131" s="2">
        <v>0.193</v>
      </c>
      <c r="T131" s="5">
        <v>99.59</v>
      </c>
      <c r="U131" s="8">
        <v>2.66</v>
      </c>
      <c r="V131" s="3">
        <v>9.9</v>
      </c>
      <c r="X131" s="3">
        <v>16.899999999999999</v>
      </c>
      <c r="Y131" s="3">
        <v>129.5</v>
      </c>
      <c r="Z131" s="3">
        <v>16.100000000000001</v>
      </c>
      <c r="AA131" s="3">
        <v>23.3</v>
      </c>
      <c r="AB131" s="3">
        <v>75.599999999999994</v>
      </c>
      <c r="AD131" s="3">
        <v>17.899999999999999</v>
      </c>
      <c r="AE131" s="4">
        <v>9.3019999999999996</v>
      </c>
      <c r="AG131" s="3">
        <v>271.39999999999998</v>
      </c>
      <c r="AH131" s="4">
        <v>62.49</v>
      </c>
      <c r="AI131" s="3">
        <v>451</v>
      </c>
      <c r="AJ131" s="3">
        <v>173.8</v>
      </c>
      <c r="AL131" s="4">
        <v>11.46</v>
      </c>
      <c r="AM131" s="4">
        <v>11.32</v>
      </c>
      <c r="AN131" s="4"/>
      <c r="AO131" s="4">
        <v>22.88</v>
      </c>
      <c r="AP131" s="3">
        <v>22.06</v>
      </c>
      <c r="AQ131" s="3">
        <v>41.24</v>
      </c>
      <c r="AS131" s="3">
        <v>19.8</v>
      </c>
    </row>
    <row r="132" spans="1:61" x14ac:dyDescent="0.15">
      <c r="A132" s="21" t="s">
        <v>356</v>
      </c>
      <c r="B132" s="34" t="s">
        <v>273</v>
      </c>
      <c r="C132" s="50" t="s">
        <v>79</v>
      </c>
      <c r="D132" s="21">
        <v>46.756073000000001</v>
      </c>
      <c r="E132" s="21">
        <v>25.15653</v>
      </c>
      <c r="I132" s="49">
        <v>59.42</v>
      </c>
      <c r="J132" s="5">
        <v>18.600000000000001</v>
      </c>
      <c r="K132" s="5"/>
      <c r="L132" s="5">
        <v>6.33</v>
      </c>
      <c r="M132" s="5">
        <v>2.46</v>
      </c>
      <c r="N132" s="5">
        <v>7.27</v>
      </c>
      <c r="O132" s="5">
        <v>3.9</v>
      </c>
      <c r="P132" s="5">
        <v>1.1419999999999999</v>
      </c>
      <c r="Q132" s="2">
        <v>0.61199999999999999</v>
      </c>
      <c r="R132" s="2">
        <v>0.16600000000000001</v>
      </c>
      <c r="S132" s="2">
        <v>0.19</v>
      </c>
      <c r="T132" s="5">
        <v>100.09</v>
      </c>
      <c r="U132" s="8">
        <v>0.55000000000000004</v>
      </c>
      <c r="V132" s="3">
        <v>7.8</v>
      </c>
      <c r="X132" s="3">
        <v>12.5</v>
      </c>
      <c r="Y132" s="3">
        <v>103.5</v>
      </c>
      <c r="Z132" s="3">
        <v>14.1</v>
      </c>
      <c r="AA132" s="3">
        <v>19.399999999999999</v>
      </c>
      <c r="AB132" s="3">
        <v>74.5</v>
      </c>
      <c r="AD132" s="3">
        <v>18.5</v>
      </c>
      <c r="AE132" s="4">
        <v>4.9580000000000002</v>
      </c>
      <c r="AG132" s="3">
        <v>269.60000000000002</v>
      </c>
      <c r="AH132" s="4">
        <v>34.68</v>
      </c>
      <c r="AI132" s="3">
        <v>249.9</v>
      </c>
      <c r="AJ132" s="3">
        <v>154.30000000000001</v>
      </c>
      <c r="AL132" s="4">
        <v>9.2170000000000005</v>
      </c>
      <c r="AM132" s="4">
        <v>3.903</v>
      </c>
      <c r="AN132" s="4"/>
      <c r="AO132" s="4">
        <v>25.23</v>
      </c>
      <c r="AP132" s="3">
        <v>15.24</v>
      </c>
      <c r="AQ132" s="3">
        <v>32.04</v>
      </c>
      <c r="AS132" s="3">
        <v>16.53</v>
      </c>
    </row>
    <row r="133" spans="1:61" x14ac:dyDescent="0.15">
      <c r="A133" s="21" t="s">
        <v>356</v>
      </c>
      <c r="B133" s="34" t="s">
        <v>274</v>
      </c>
      <c r="C133" s="50" t="s">
        <v>79</v>
      </c>
      <c r="D133" s="21">
        <v>46.717953000000001</v>
      </c>
      <c r="E133" s="21">
        <v>25.207713999999999</v>
      </c>
      <c r="I133" s="49">
        <v>56.38</v>
      </c>
      <c r="J133" s="5">
        <v>18.28</v>
      </c>
      <c r="K133" s="5"/>
      <c r="L133" s="5">
        <v>7.35</v>
      </c>
      <c r="M133" s="5">
        <v>3.85</v>
      </c>
      <c r="N133" s="5">
        <v>7.46</v>
      </c>
      <c r="O133" s="5">
        <v>3.74</v>
      </c>
      <c r="P133" s="5">
        <v>1.357</v>
      </c>
      <c r="Q133" s="2">
        <v>0.89500000000000002</v>
      </c>
      <c r="R133" s="2">
        <v>0.14399999999999999</v>
      </c>
      <c r="S133" s="2">
        <v>0.2</v>
      </c>
      <c r="T133" s="5">
        <v>99.65</v>
      </c>
      <c r="U133" s="8">
        <v>0.23</v>
      </c>
      <c r="V133" s="3">
        <v>10.9</v>
      </c>
      <c r="X133" s="3">
        <v>13.2</v>
      </c>
      <c r="Y133" s="3">
        <v>178.8</v>
      </c>
      <c r="Z133" s="3">
        <v>23.2</v>
      </c>
      <c r="AA133" s="3">
        <v>37.5</v>
      </c>
      <c r="AB133" s="3">
        <v>73</v>
      </c>
      <c r="AD133" s="3">
        <v>18.2</v>
      </c>
      <c r="AE133" s="4">
        <v>5.6989999999999998</v>
      </c>
      <c r="AG133" s="3">
        <v>300.5</v>
      </c>
      <c r="AH133" s="4">
        <v>43.7</v>
      </c>
      <c r="AI133" s="3">
        <v>377</v>
      </c>
      <c r="AJ133" s="3">
        <v>159.9</v>
      </c>
      <c r="AL133" s="4">
        <v>9.9079999999999995</v>
      </c>
      <c r="AM133" s="4">
        <v>8.2959999999999994</v>
      </c>
      <c r="AN133" s="4"/>
      <c r="AO133" s="4">
        <v>24.19</v>
      </c>
      <c r="AP133" s="3">
        <v>23.21</v>
      </c>
      <c r="AQ133" s="3">
        <v>44.44</v>
      </c>
      <c r="AS133" s="3">
        <v>21.08</v>
      </c>
    </row>
    <row r="134" spans="1:61" x14ac:dyDescent="0.15">
      <c r="A134" s="21" t="s">
        <v>356</v>
      </c>
      <c r="B134" s="34" t="s">
        <v>275</v>
      </c>
      <c r="C134" s="50" t="s">
        <v>79</v>
      </c>
      <c r="D134" s="21">
        <v>46.726560999999997</v>
      </c>
      <c r="E134" s="21">
        <v>25.154933</v>
      </c>
      <c r="I134" s="49">
        <v>52.26</v>
      </c>
      <c r="J134" s="5">
        <v>19.09</v>
      </c>
      <c r="K134" s="5"/>
      <c r="L134" s="5">
        <v>9.16</v>
      </c>
      <c r="M134" s="5">
        <v>4.58</v>
      </c>
      <c r="N134" s="5">
        <v>8.91</v>
      </c>
      <c r="O134" s="5">
        <v>3.5</v>
      </c>
      <c r="P134" s="5">
        <v>0.90700000000000003</v>
      </c>
      <c r="Q134" s="2">
        <v>1.179</v>
      </c>
      <c r="R134" s="2">
        <v>0.14899999999999999</v>
      </c>
      <c r="S134" s="2">
        <v>0.14499999999999999</v>
      </c>
      <c r="T134" s="5">
        <v>99.88</v>
      </c>
      <c r="U134" s="8">
        <v>0.03</v>
      </c>
      <c r="V134" s="3">
        <v>15.6</v>
      </c>
      <c r="X134" s="3">
        <v>16</v>
      </c>
      <c r="Y134" s="3">
        <v>271.89999999999998</v>
      </c>
      <c r="Z134" s="3">
        <v>30.8</v>
      </c>
      <c r="AA134" s="3">
        <v>74.099999999999994</v>
      </c>
      <c r="AB134" s="3">
        <v>74.900000000000006</v>
      </c>
      <c r="AD134" s="3">
        <v>18.8</v>
      </c>
      <c r="AE134" s="4">
        <v>2.2450000000000001</v>
      </c>
      <c r="AG134" s="3">
        <v>324.3</v>
      </c>
      <c r="AH134" s="4">
        <v>18.39</v>
      </c>
      <c r="AI134" s="3">
        <v>178</v>
      </c>
      <c r="AJ134" s="3">
        <v>97.63</v>
      </c>
      <c r="AL134" s="4">
        <v>7.0469999999999997</v>
      </c>
      <c r="AM134" s="4">
        <v>1.996</v>
      </c>
      <c r="AN134" s="4"/>
      <c r="AO134" s="4">
        <v>25.91</v>
      </c>
      <c r="AP134" s="3">
        <v>9.1969999999999992</v>
      </c>
      <c r="AQ134" s="3">
        <v>23</v>
      </c>
      <c r="AS134" s="3">
        <v>14.3</v>
      </c>
    </row>
    <row r="135" spans="1:61" x14ac:dyDescent="0.15">
      <c r="A135" s="21" t="s">
        <v>355</v>
      </c>
      <c r="B135" s="34" t="s">
        <v>76</v>
      </c>
      <c r="C135" s="50" t="s">
        <v>79</v>
      </c>
      <c r="D135" s="1">
        <v>46.600333999999997</v>
      </c>
      <c r="E135" s="1">
        <v>25.001325000000001</v>
      </c>
      <c r="F135" s="97">
        <v>7</v>
      </c>
      <c r="G135" s="21">
        <v>1.5</v>
      </c>
      <c r="H135" s="21" t="s">
        <v>54</v>
      </c>
      <c r="I135" s="49">
        <v>54.04</v>
      </c>
      <c r="J135" s="5">
        <v>18.5</v>
      </c>
      <c r="K135" s="5"/>
      <c r="L135" s="5">
        <v>7.87</v>
      </c>
      <c r="M135" s="5">
        <v>4.78</v>
      </c>
      <c r="N135" s="5">
        <v>9.69</v>
      </c>
      <c r="O135" s="5">
        <v>3.19</v>
      </c>
      <c r="P135" s="5">
        <v>0.78100000000000003</v>
      </c>
      <c r="Q135" s="2">
        <v>1.069</v>
      </c>
      <c r="R135" s="2">
        <v>0.16500000000000001</v>
      </c>
      <c r="S135" s="2">
        <v>0.14199999999999999</v>
      </c>
      <c r="T135" s="5">
        <v>100.23</v>
      </c>
      <c r="U135" s="8">
        <v>0.08</v>
      </c>
      <c r="V135" s="3">
        <v>18.5</v>
      </c>
      <c r="W135" s="3"/>
      <c r="X135" s="3">
        <v>89.3</v>
      </c>
      <c r="Y135" s="3">
        <v>296</v>
      </c>
      <c r="Z135" s="3">
        <v>39.9</v>
      </c>
      <c r="AA135" s="3">
        <v>53.7</v>
      </c>
      <c r="AB135" s="3">
        <v>96.1</v>
      </c>
      <c r="AC135" s="3"/>
      <c r="AD135" s="3">
        <v>19.100000000000001</v>
      </c>
      <c r="AE135" s="4">
        <v>4.6619999999999999</v>
      </c>
      <c r="AF135" s="4"/>
      <c r="AG135" s="3">
        <v>341.6</v>
      </c>
      <c r="AH135" s="4">
        <v>17.13</v>
      </c>
      <c r="AI135" s="3">
        <v>151.9</v>
      </c>
      <c r="AJ135" s="3">
        <v>92.14</v>
      </c>
      <c r="AK135" s="3"/>
      <c r="AL135" s="4">
        <v>4.3869999999999996</v>
      </c>
      <c r="AM135" s="4">
        <v>1.4450000000000001</v>
      </c>
      <c r="AN135" s="4"/>
      <c r="AO135" s="4">
        <v>27.24</v>
      </c>
      <c r="AP135" s="3">
        <v>8.4819999999999993</v>
      </c>
      <c r="AQ135" s="3">
        <v>17.920000000000002</v>
      </c>
      <c r="AR135" s="3"/>
      <c r="AS135" s="3">
        <v>11.72</v>
      </c>
      <c r="AT135" s="3"/>
      <c r="AU135" s="3"/>
      <c r="AV135" s="3"/>
      <c r="AW135" s="3"/>
      <c r="AX135" s="3"/>
      <c r="BD135" s="6">
        <v>0.70508000000000004</v>
      </c>
      <c r="BE135" s="7">
        <v>0.51270300000000002</v>
      </c>
      <c r="BG135" s="1">
        <v>18.794</v>
      </c>
      <c r="BH135" s="1">
        <v>15.654</v>
      </c>
      <c r="BI135" s="1">
        <v>38.79</v>
      </c>
    </row>
    <row r="136" spans="1:61" x14ac:dyDescent="0.15">
      <c r="A136" s="21" t="s">
        <v>355</v>
      </c>
      <c r="B136" s="34" t="s">
        <v>77</v>
      </c>
      <c r="C136" s="50" t="s">
        <v>79</v>
      </c>
      <c r="D136" s="1">
        <v>46.622509000000001</v>
      </c>
      <c r="E136" s="1">
        <v>25.157557000000001</v>
      </c>
      <c r="F136" s="97">
        <v>7</v>
      </c>
      <c r="G136" s="21">
        <v>1.5</v>
      </c>
      <c r="H136" s="21" t="s">
        <v>54</v>
      </c>
      <c r="I136" s="49">
        <v>57.87</v>
      </c>
      <c r="J136" s="5">
        <v>17.940000000000001</v>
      </c>
      <c r="K136" s="5"/>
      <c r="L136" s="5">
        <v>6.84</v>
      </c>
      <c r="M136" s="5">
        <v>3.62</v>
      </c>
      <c r="N136" s="5">
        <v>7.18</v>
      </c>
      <c r="O136" s="5">
        <v>3.63</v>
      </c>
      <c r="P136" s="5">
        <v>1.4379999999999999</v>
      </c>
      <c r="Q136" s="2">
        <v>0.81899999999999995</v>
      </c>
      <c r="R136" s="2">
        <v>0.13</v>
      </c>
      <c r="S136" s="2">
        <v>0.185</v>
      </c>
      <c r="T136" s="5">
        <v>99.65</v>
      </c>
      <c r="U136" s="8">
        <v>0.37</v>
      </c>
      <c r="V136" s="3">
        <v>13.9</v>
      </c>
      <c r="W136" s="3"/>
      <c r="X136" s="3">
        <v>29.8</v>
      </c>
      <c r="Y136" s="3">
        <v>162.6</v>
      </c>
      <c r="Z136" s="3">
        <v>21.3</v>
      </c>
      <c r="AA136" s="3">
        <v>33</v>
      </c>
      <c r="AB136" s="3">
        <v>75</v>
      </c>
      <c r="AC136" s="3"/>
      <c r="AD136" s="3">
        <v>19.2</v>
      </c>
      <c r="AE136" s="4">
        <v>6.5780000000000003</v>
      </c>
      <c r="AF136" s="4"/>
      <c r="AG136" s="3">
        <v>320</v>
      </c>
      <c r="AH136" s="4">
        <v>45.23</v>
      </c>
      <c r="AI136" s="3">
        <v>429.9</v>
      </c>
      <c r="AJ136" s="3">
        <v>150.6</v>
      </c>
      <c r="AK136" s="3"/>
      <c r="AL136" s="4">
        <v>9.8989999999999991</v>
      </c>
      <c r="AM136" s="4">
        <v>6.4420000000000002</v>
      </c>
      <c r="AN136" s="4"/>
      <c r="AO136" s="4">
        <v>23.41</v>
      </c>
      <c r="AP136" s="3">
        <v>26.74</v>
      </c>
      <c r="AQ136" s="3">
        <v>49.31</v>
      </c>
      <c r="AR136" s="3"/>
      <c r="AS136" s="3">
        <v>21.32</v>
      </c>
      <c r="AT136" s="3"/>
      <c r="AU136" s="3"/>
      <c r="AV136" s="3"/>
      <c r="AW136" s="3"/>
      <c r="AX136" s="3"/>
      <c r="BD136" s="6">
        <v>0.70820000000000005</v>
      </c>
      <c r="BE136" s="7">
        <v>0.51241300000000001</v>
      </c>
      <c r="BG136" s="1">
        <v>18.783999999999999</v>
      </c>
      <c r="BH136" s="1">
        <v>15.656000000000001</v>
      </c>
      <c r="BI136" s="1">
        <v>38.933</v>
      </c>
    </row>
    <row r="137" spans="1:61" x14ac:dyDescent="0.15">
      <c r="A137" s="21" t="s">
        <v>356</v>
      </c>
      <c r="B137" s="34" t="s">
        <v>276</v>
      </c>
      <c r="C137" s="50" t="s">
        <v>79</v>
      </c>
      <c r="D137" s="21">
        <v>46.609636000000002</v>
      </c>
      <c r="E137" s="21">
        <v>25.143968999999998</v>
      </c>
      <c r="I137" s="49">
        <v>55.98</v>
      </c>
      <c r="J137" s="5">
        <v>17.71</v>
      </c>
      <c r="K137" s="5"/>
      <c r="L137" s="5">
        <v>7.59</v>
      </c>
      <c r="M137" s="5">
        <v>4.18</v>
      </c>
      <c r="N137" s="5">
        <v>8.0299999999999994</v>
      </c>
      <c r="O137" s="5">
        <v>3.65</v>
      </c>
      <c r="P137" s="5">
        <v>1.452</v>
      </c>
      <c r="Q137" s="2">
        <v>1.04</v>
      </c>
      <c r="R137" s="2">
        <v>0.16800000000000001</v>
      </c>
      <c r="S137" s="2">
        <v>0.20599999999999999</v>
      </c>
      <c r="T137" s="5">
        <v>100.01</v>
      </c>
      <c r="U137" s="8">
        <v>0.56000000000000005</v>
      </c>
      <c r="V137" s="3">
        <v>35.1</v>
      </c>
      <c r="X137" s="3">
        <v>65.900000000000006</v>
      </c>
      <c r="Y137" s="3">
        <v>192.6</v>
      </c>
      <c r="Z137" s="3">
        <v>25.6</v>
      </c>
      <c r="AA137" s="3">
        <v>48.7</v>
      </c>
      <c r="AB137" s="3">
        <v>72.7</v>
      </c>
      <c r="AD137" s="3">
        <v>19.5</v>
      </c>
      <c r="AE137" s="4">
        <v>5.8150000000000004</v>
      </c>
      <c r="AG137" s="3">
        <v>305.3</v>
      </c>
      <c r="AH137" s="4">
        <v>45.08</v>
      </c>
      <c r="AI137" s="3">
        <v>351.6</v>
      </c>
      <c r="AJ137" s="3">
        <v>152.4</v>
      </c>
      <c r="AL137" s="4">
        <v>12.87</v>
      </c>
      <c r="AM137" s="4">
        <v>5.391</v>
      </c>
      <c r="AN137" s="4"/>
      <c r="AO137" s="4">
        <v>22.77</v>
      </c>
      <c r="AP137" s="3">
        <v>19.29</v>
      </c>
      <c r="AQ137" s="3">
        <v>37.619999999999997</v>
      </c>
      <c r="AS137" s="3">
        <v>18.3</v>
      </c>
    </row>
    <row r="138" spans="1:61" x14ac:dyDescent="0.15">
      <c r="A138" s="21" t="s">
        <v>356</v>
      </c>
      <c r="B138" s="34" t="s">
        <v>277</v>
      </c>
      <c r="C138" s="50" t="s">
        <v>79</v>
      </c>
      <c r="D138" s="21">
        <v>46.576377000000001</v>
      </c>
      <c r="E138" s="21">
        <v>25.094511000000001</v>
      </c>
      <c r="I138" s="49">
        <v>53.71</v>
      </c>
      <c r="J138" s="5">
        <v>18.12</v>
      </c>
      <c r="K138" s="5"/>
      <c r="L138" s="5">
        <v>8.73</v>
      </c>
      <c r="M138" s="5">
        <v>4.76</v>
      </c>
      <c r="N138" s="5">
        <v>8.58</v>
      </c>
      <c r="O138" s="5">
        <v>3.37</v>
      </c>
      <c r="P138" s="5">
        <v>0.99199999999999999</v>
      </c>
      <c r="Q138" s="2">
        <v>1.244</v>
      </c>
      <c r="R138" s="2">
        <v>0.14199999999999999</v>
      </c>
      <c r="S138" s="2">
        <v>0.216</v>
      </c>
      <c r="T138" s="5">
        <v>99.86</v>
      </c>
      <c r="U138" s="8">
        <v>0.43</v>
      </c>
      <c r="V138" s="3">
        <v>23.4</v>
      </c>
      <c r="X138" s="3">
        <v>28.2</v>
      </c>
      <c r="Y138" s="3">
        <v>230.3</v>
      </c>
      <c r="Z138" s="3">
        <v>30.1</v>
      </c>
      <c r="AA138" s="3">
        <v>83.6</v>
      </c>
      <c r="AB138" s="3">
        <v>69.7</v>
      </c>
      <c r="AD138" s="3">
        <v>20.100000000000001</v>
      </c>
      <c r="AE138" s="4">
        <v>3.1619999999999999</v>
      </c>
      <c r="AG138" s="3">
        <v>308.7</v>
      </c>
      <c r="AH138" s="4">
        <v>29.36</v>
      </c>
      <c r="AI138" s="3">
        <v>249.7</v>
      </c>
      <c r="AJ138" s="3">
        <v>145.30000000000001</v>
      </c>
      <c r="AL138" s="4">
        <v>11.75</v>
      </c>
      <c r="AM138" s="4">
        <v>4.3949999999999996</v>
      </c>
      <c r="AN138" s="4"/>
      <c r="AO138" s="4">
        <v>24.85</v>
      </c>
      <c r="AP138" s="3">
        <v>16.93</v>
      </c>
      <c r="AQ138" s="3">
        <v>34.74</v>
      </c>
      <c r="AS138" s="3">
        <v>18.34</v>
      </c>
    </row>
    <row r="139" spans="1:61" x14ac:dyDescent="0.15">
      <c r="A139" s="21" t="s">
        <v>356</v>
      </c>
      <c r="B139" s="34" t="s">
        <v>278</v>
      </c>
      <c r="C139" s="50" t="s">
        <v>79</v>
      </c>
      <c r="D139" s="21">
        <v>46.677441999999999</v>
      </c>
      <c r="E139" s="21">
        <v>25.280681000000001</v>
      </c>
      <c r="I139" s="49">
        <v>55.65</v>
      </c>
      <c r="J139" s="5">
        <v>17.13</v>
      </c>
      <c r="K139" s="5"/>
      <c r="L139" s="5">
        <v>8.0399999999999991</v>
      </c>
      <c r="M139" s="5">
        <v>5.48</v>
      </c>
      <c r="N139" s="5">
        <v>8.52</v>
      </c>
      <c r="O139" s="5">
        <v>3.12</v>
      </c>
      <c r="P139" s="5">
        <v>1.111</v>
      </c>
      <c r="Q139" s="2">
        <v>0.93600000000000005</v>
      </c>
      <c r="R139" s="2">
        <v>0.16300000000000001</v>
      </c>
      <c r="S139" s="2">
        <v>0.14000000000000001</v>
      </c>
      <c r="T139" s="5">
        <v>100.29</v>
      </c>
      <c r="U139" s="8">
        <v>0.47</v>
      </c>
      <c r="V139" s="3">
        <v>31.6</v>
      </c>
      <c r="X139" s="3">
        <v>111.4</v>
      </c>
      <c r="Y139" s="3">
        <v>220.5</v>
      </c>
      <c r="Z139" s="3">
        <v>28.8</v>
      </c>
      <c r="AA139" s="3">
        <v>75.900000000000006</v>
      </c>
      <c r="AB139" s="3">
        <v>67.5</v>
      </c>
      <c r="AD139" s="3">
        <v>17.600000000000001</v>
      </c>
      <c r="AE139" s="4">
        <v>4.0129999999999999</v>
      </c>
      <c r="AG139" s="3">
        <v>379.9</v>
      </c>
      <c r="AH139" s="4">
        <v>27.72</v>
      </c>
      <c r="AI139" s="3">
        <v>258.60000000000002</v>
      </c>
      <c r="AJ139" s="3">
        <v>115.6</v>
      </c>
      <c r="AL139" s="4">
        <v>7.47</v>
      </c>
      <c r="AM139" s="4">
        <v>3.7229999999999999</v>
      </c>
      <c r="AN139" s="4"/>
      <c r="AO139" s="4">
        <v>22.05</v>
      </c>
      <c r="AP139" s="3">
        <v>13.75</v>
      </c>
      <c r="AQ139" s="3">
        <v>29.15</v>
      </c>
      <c r="AS139" s="3">
        <v>13.59</v>
      </c>
    </row>
    <row r="140" spans="1:61" x14ac:dyDescent="0.15">
      <c r="A140" s="21" t="s">
        <v>356</v>
      </c>
      <c r="B140" s="34" t="s">
        <v>279</v>
      </c>
      <c r="C140" s="50" t="s">
        <v>79</v>
      </c>
      <c r="D140" s="21">
        <v>46.638840999999999</v>
      </c>
      <c r="E140" s="21">
        <v>25.346312999999999</v>
      </c>
      <c r="I140" s="49">
        <v>56.2</v>
      </c>
      <c r="J140" s="5">
        <v>18.420000000000002</v>
      </c>
      <c r="K140" s="5"/>
      <c r="L140" s="5">
        <v>7.7</v>
      </c>
      <c r="M140" s="5">
        <v>3.86</v>
      </c>
      <c r="N140" s="5">
        <v>7.96</v>
      </c>
      <c r="O140" s="5">
        <v>3.88</v>
      </c>
      <c r="P140" s="5">
        <v>0.95799999999999996</v>
      </c>
      <c r="Q140" s="2">
        <v>0.875</v>
      </c>
      <c r="R140" s="2">
        <v>0.16</v>
      </c>
      <c r="S140" s="2">
        <v>0.14699999999999999</v>
      </c>
      <c r="T140" s="5">
        <v>100.16</v>
      </c>
      <c r="U140" s="8">
        <v>0.25</v>
      </c>
      <c r="V140" s="3">
        <v>8</v>
      </c>
      <c r="X140" s="3">
        <v>13.7</v>
      </c>
      <c r="Y140" s="3">
        <v>197.8</v>
      </c>
      <c r="Z140" s="3">
        <v>24.6</v>
      </c>
      <c r="AA140" s="3">
        <v>22</v>
      </c>
      <c r="AB140" s="3">
        <v>83.2</v>
      </c>
      <c r="AD140" s="3">
        <v>19.100000000000001</v>
      </c>
      <c r="AE140" s="4">
        <v>2.8010000000000002</v>
      </c>
      <c r="AG140" s="3">
        <v>242.4</v>
      </c>
      <c r="AH140" s="4">
        <v>27.39</v>
      </c>
      <c r="AI140" s="3">
        <v>240.6</v>
      </c>
      <c r="AJ140" s="3">
        <v>120.9</v>
      </c>
      <c r="AL140" s="4">
        <v>5.5739999999999998</v>
      </c>
      <c r="AM140" s="4">
        <v>3.1320000000000001</v>
      </c>
      <c r="AN140" s="4"/>
      <c r="AO140" s="4">
        <v>25.83</v>
      </c>
      <c r="AP140" s="3">
        <v>13.14</v>
      </c>
      <c r="AQ140" s="3">
        <v>25.06</v>
      </c>
      <c r="AS140" s="3">
        <v>15.67</v>
      </c>
    </row>
    <row r="141" spans="1:61" x14ac:dyDescent="0.15">
      <c r="A141" s="21" t="s">
        <v>356</v>
      </c>
      <c r="B141" s="34" t="s">
        <v>280</v>
      </c>
      <c r="C141" s="50" t="s">
        <v>79</v>
      </c>
      <c r="D141" s="21">
        <v>46.473137000000001</v>
      </c>
      <c r="E141" s="21">
        <v>25.219000000000001</v>
      </c>
      <c r="I141" s="49">
        <v>56.28</v>
      </c>
      <c r="J141" s="5">
        <v>17.98</v>
      </c>
      <c r="K141" s="5"/>
      <c r="L141" s="5">
        <v>8.3699999999999992</v>
      </c>
      <c r="M141" s="5">
        <v>3.38</v>
      </c>
      <c r="N141" s="5">
        <v>7.69</v>
      </c>
      <c r="O141" s="5">
        <v>3.64</v>
      </c>
      <c r="P141" s="5">
        <v>1.266</v>
      </c>
      <c r="Q141" s="2">
        <v>1</v>
      </c>
      <c r="R141" s="2">
        <v>0.155</v>
      </c>
      <c r="S141" s="2">
        <v>0.23599999999999999</v>
      </c>
      <c r="T141" s="5">
        <v>100</v>
      </c>
      <c r="U141" s="8">
        <v>0.48</v>
      </c>
      <c r="V141" s="3">
        <v>10.1</v>
      </c>
      <c r="X141" s="3">
        <v>6.9</v>
      </c>
      <c r="Y141" s="3">
        <v>182.9</v>
      </c>
      <c r="Z141" s="3">
        <v>20</v>
      </c>
      <c r="AA141" s="3">
        <v>38.6</v>
      </c>
      <c r="AB141" s="3">
        <v>78.2</v>
      </c>
      <c r="AD141" s="3">
        <v>18.8</v>
      </c>
      <c r="AE141" s="4">
        <v>4.6399999999999997</v>
      </c>
      <c r="AG141" s="3">
        <v>323.89999999999998</v>
      </c>
      <c r="AH141" s="4">
        <v>38.6</v>
      </c>
      <c r="AI141" s="3">
        <v>383.3</v>
      </c>
      <c r="AJ141" s="3">
        <v>162.80000000000001</v>
      </c>
      <c r="AL141" s="4">
        <v>12.96</v>
      </c>
      <c r="AM141" s="4">
        <v>6.6379999999999999</v>
      </c>
      <c r="AN141" s="4"/>
      <c r="AO141" s="4">
        <v>26.26</v>
      </c>
      <c r="AP141" s="3">
        <v>22.07</v>
      </c>
      <c r="AQ141" s="3">
        <v>41.03</v>
      </c>
      <c r="AS141" s="3">
        <v>20.69</v>
      </c>
    </row>
    <row r="142" spans="1:61" x14ac:dyDescent="0.15">
      <c r="A142" s="21" t="s">
        <v>356</v>
      </c>
      <c r="B142" s="34" t="s">
        <v>281</v>
      </c>
      <c r="C142" s="50" t="s">
        <v>79</v>
      </c>
      <c r="D142" s="21">
        <v>46.600476</v>
      </c>
      <c r="E142" s="21">
        <v>25.487041000000001</v>
      </c>
      <c r="I142" s="49">
        <v>59.03</v>
      </c>
      <c r="J142" s="5">
        <v>18.96</v>
      </c>
      <c r="K142" s="5"/>
      <c r="L142" s="5">
        <v>6.51</v>
      </c>
      <c r="M142" s="5">
        <v>2.58</v>
      </c>
      <c r="N142" s="5">
        <v>7.29</v>
      </c>
      <c r="O142" s="5">
        <v>3.48</v>
      </c>
      <c r="P142" s="5">
        <v>1.6359999999999999</v>
      </c>
      <c r="Q142" s="2">
        <v>0.69399999999999995</v>
      </c>
      <c r="R142" s="2">
        <v>0.155</v>
      </c>
      <c r="S142" s="2">
        <v>0.14199999999999999</v>
      </c>
      <c r="T142" s="5">
        <v>100.47</v>
      </c>
      <c r="U142" s="8">
        <v>1.0900000000000001</v>
      </c>
      <c r="V142" s="3">
        <v>5.7</v>
      </c>
      <c r="X142" s="3">
        <v>6.2</v>
      </c>
      <c r="Y142" s="3">
        <v>139.9</v>
      </c>
      <c r="Z142" s="3">
        <v>16.100000000000001</v>
      </c>
      <c r="AA142" s="3">
        <v>15.9</v>
      </c>
      <c r="AB142" s="3">
        <v>67.900000000000006</v>
      </c>
      <c r="AD142" s="3">
        <v>19</v>
      </c>
      <c r="AE142" s="4">
        <v>5.742</v>
      </c>
      <c r="AG142" s="3">
        <v>294.39999999999998</v>
      </c>
      <c r="AH142" s="4">
        <v>54.34</v>
      </c>
      <c r="AI142" s="3">
        <v>372.4</v>
      </c>
      <c r="AJ142" s="3">
        <v>137.30000000000001</v>
      </c>
      <c r="AL142" s="4">
        <v>6.4089999999999998</v>
      </c>
      <c r="AM142" s="4">
        <v>5.2220000000000004</v>
      </c>
      <c r="AN142" s="4"/>
      <c r="AO142" s="4">
        <v>22.56</v>
      </c>
      <c r="AP142" s="3">
        <v>16.77</v>
      </c>
      <c r="AQ142" s="3">
        <v>32.5</v>
      </c>
      <c r="AS142" s="3">
        <v>16.899999999999999</v>
      </c>
    </row>
    <row r="143" spans="1:61" x14ac:dyDescent="0.15">
      <c r="A143" s="21" t="s">
        <v>355</v>
      </c>
      <c r="B143" s="34" t="s">
        <v>78</v>
      </c>
      <c r="C143" s="50" t="s">
        <v>79</v>
      </c>
      <c r="D143" s="1">
        <v>46.563437999999998</v>
      </c>
      <c r="E143" s="1">
        <v>25.486267000000002</v>
      </c>
      <c r="F143" s="97">
        <v>7</v>
      </c>
      <c r="G143" s="21">
        <v>1.5</v>
      </c>
      <c r="H143" s="21" t="s">
        <v>54</v>
      </c>
      <c r="I143" s="49">
        <v>58.78</v>
      </c>
      <c r="J143" s="5">
        <v>18.37</v>
      </c>
      <c r="K143" s="5"/>
      <c r="L143" s="5">
        <v>6.39</v>
      </c>
      <c r="M143" s="5">
        <v>3.01</v>
      </c>
      <c r="N143" s="5">
        <v>6.92</v>
      </c>
      <c r="O143" s="5">
        <v>3.53</v>
      </c>
      <c r="P143" s="5">
        <v>1.57</v>
      </c>
      <c r="Q143" s="2">
        <v>0.68799999999999994</v>
      </c>
      <c r="R143" s="2">
        <v>0.13700000000000001</v>
      </c>
      <c r="S143" s="2">
        <v>0.154</v>
      </c>
      <c r="T143" s="5">
        <v>99.55</v>
      </c>
      <c r="U143" s="8">
        <v>0.35</v>
      </c>
      <c r="V143" s="3">
        <v>12</v>
      </c>
      <c r="W143" s="3"/>
      <c r="X143" s="3">
        <v>14.1</v>
      </c>
      <c r="Y143" s="3">
        <v>136.30000000000001</v>
      </c>
      <c r="Z143" s="3">
        <v>17.600000000000001</v>
      </c>
      <c r="AA143" s="3">
        <v>78.900000000000006</v>
      </c>
      <c r="AB143" s="3">
        <v>67.099999999999994</v>
      </c>
      <c r="AC143" s="3"/>
      <c r="AD143" s="3">
        <v>18.600000000000001</v>
      </c>
      <c r="AE143" s="4">
        <v>5.6970000000000001</v>
      </c>
      <c r="AF143" s="4"/>
      <c r="AG143" s="3">
        <v>315.7</v>
      </c>
      <c r="AH143" s="4">
        <v>49.55</v>
      </c>
      <c r="AI143" s="3">
        <v>393.9</v>
      </c>
      <c r="AJ143" s="3">
        <v>153.19999999999999</v>
      </c>
      <c r="AK143" s="3"/>
      <c r="AL143" s="4">
        <v>8.2309999999999999</v>
      </c>
      <c r="AM143" s="4">
        <v>5.7220000000000004</v>
      </c>
      <c r="AN143" s="4"/>
      <c r="AO143" s="4">
        <v>21.34</v>
      </c>
      <c r="AP143" s="3">
        <v>22</v>
      </c>
      <c r="AQ143" s="3">
        <v>42.17</v>
      </c>
      <c r="AR143" s="3"/>
      <c r="AS143" s="3">
        <v>19.29</v>
      </c>
      <c r="AT143" s="3"/>
      <c r="AU143" s="3"/>
      <c r="AV143" s="3"/>
      <c r="AW143" s="3"/>
      <c r="AX143" s="3"/>
      <c r="BD143" s="6">
        <v>0.70669000000000004</v>
      </c>
      <c r="BE143" s="7">
        <v>0.51256299999999999</v>
      </c>
    </row>
    <row r="144" spans="1:61" x14ac:dyDescent="0.15">
      <c r="A144" s="21" t="s">
        <v>355</v>
      </c>
      <c r="B144" s="34" t="s">
        <v>80</v>
      </c>
      <c r="C144" s="50" t="s">
        <v>79</v>
      </c>
      <c r="D144" s="1">
        <v>46.565154</v>
      </c>
      <c r="E144" s="1">
        <v>25.410454999999999</v>
      </c>
      <c r="F144" s="97">
        <v>7</v>
      </c>
      <c r="G144" s="21">
        <v>1.5</v>
      </c>
      <c r="H144" s="21" t="s">
        <v>54</v>
      </c>
      <c r="I144" s="49">
        <v>59.03</v>
      </c>
      <c r="J144" s="5">
        <v>18.12</v>
      </c>
      <c r="K144" s="5"/>
      <c r="L144" s="5">
        <v>6.82</v>
      </c>
      <c r="M144" s="5">
        <v>3.42</v>
      </c>
      <c r="N144" s="5">
        <v>6.97</v>
      </c>
      <c r="O144" s="5">
        <v>3.72</v>
      </c>
      <c r="P144" s="5">
        <v>1.1879999999999999</v>
      </c>
      <c r="Q144" s="2">
        <v>0.79100000000000004</v>
      </c>
      <c r="R144" s="2">
        <v>0.14299999999999999</v>
      </c>
      <c r="S144" s="2">
        <v>0.127</v>
      </c>
      <c r="T144" s="5">
        <v>100.33</v>
      </c>
      <c r="U144" s="8">
        <v>0.53</v>
      </c>
      <c r="V144" s="3">
        <v>8.6999999999999993</v>
      </c>
      <c r="W144" s="3"/>
      <c r="X144" s="3">
        <v>13.5</v>
      </c>
      <c r="Y144" s="3">
        <v>158.19999999999999</v>
      </c>
      <c r="Z144" s="3">
        <v>22.2</v>
      </c>
      <c r="AA144" s="3">
        <v>23.2</v>
      </c>
      <c r="AB144" s="3">
        <v>80.5</v>
      </c>
      <c r="AC144" s="3"/>
      <c r="AD144" s="3">
        <v>17.2</v>
      </c>
      <c r="AE144" s="4">
        <v>4.3860000000000001</v>
      </c>
      <c r="AF144" s="4"/>
      <c r="AG144" s="3">
        <v>234.2</v>
      </c>
      <c r="AH144" s="4">
        <v>37.14</v>
      </c>
      <c r="AI144" s="3">
        <v>263.5</v>
      </c>
      <c r="AJ144" s="3">
        <v>129</v>
      </c>
      <c r="AK144" s="3"/>
      <c r="AL144" s="4">
        <v>6.39</v>
      </c>
      <c r="AM144" s="4">
        <v>3.754</v>
      </c>
      <c r="AN144" s="4"/>
      <c r="AO144" s="4">
        <v>23.38</v>
      </c>
      <c r="AP144" s="3">
        <v>14.26</v>
      </c>
      <c r="AQ144" s="3">
        <v>29.41</v>
      </c>
      <c r="AR144" s="3"/>
      <c r="AS144" s="3">
        <v>13.92</v>
      </c>
      <c r="AT144" s="3"/>
      <c r="AU144" s="3"/>
      <c r="AV144" s="3"/>
      <c r="AW144" s="3"/>
      <c r="AX144" s="3"/>
      <c r="BD144" s="6">
        <v>0.70565</v>
      </c>
      <c r="BE144" s="7">
        <v>0.51268899999999995</v>
      </c>
    </row>
    <row r="145" spans="1:61" x14ac:dyDescent="0.15">
      <c r="A145" s="21" t="s">
        <v>356</v>
      </c>
      <c r="B145" s="34" t="s">
        <v>282</v>
      </c>
      <c r="C145" s="50" t="s">
        <v>79</v>
      </c>
      <c r="D145" s="21">
        <v>46.575467000000003</v>
      </c>
      <c r="E145" s="21">
        <v>25.383264</v>
      </c>
      <c r="I145" s="49">
        <v>58</v>
      </c>
      <c r="J145" s="5">
        <v>18.22</v>
      </c>
      <c r="K145" s="5"/>
      <c r="L145" s="5">
        <v>7.22</v>
      </c>
      <c r="M145" s="5">
        <v>3.6</v>
      </c>
      <c r="N145" s="5">
        <v>7.42</v>
      </c>
      <c r="O145" s="5">
        <v>3.69</v>
      </c>
      <c r="P145" s="5">
        <v>1.117</v>
      </c>
      <c r="Q145" s="2">
        <v>0.82</v>
      </c>
      <c r="R145" s="2">
        <v>0.15</v>
      </c>
      <c r="S145" s="2">
        <v>0.14199999999999999</v>
      </c>
      <c r="T145" s="5">
        <v>100.38</v>
      </c>
      <c r="U145" s="8">
        <v>0.31</v>
      </c>
      <c r="V145" s="3">
        <v>7.7</v>
      </c>
      <c r="X145" s="3">
        <v>11.7</v>
      </c>
      <c r="Y145" s="3">
        <v>174.2</v>
      </c>
      <c r="Z145" s="3">
        <v>23</v>
      </c>
      <c r="AA145" s="3">
        <v>25.5</v>
      </c>
      <c r="AB145" s="3">
        <v>70.900000000000006</v>
      </c>
      <c r="AD145" s="3">
        <v>17.899999999999999</v>
      </c>
      <c r="AE145" s="4">
        <v>3.93</v>
      </c>
      <c r="AG145" s="3">
        <v>234.2</v>
      </c>
      <c r="AH145" s="4">
        <v>33.590000000000003</v>
      </c>
      <c r="AI145" s="3">
        <v>278.60000000000002</v>
      </c>
      <c r="AJ145" s="3">
        <v>127.3</v>
      </c>
      <c r="AL145" s="4">
        <v>5.9059999999999997</v>
      </c>
      <c r="AM145" s="4">
        <v>4.1749999999999998</v>
      </c>
      <c r="AN145" s="4"/>
      <c r="AO145" s="4">
        <v>26.45</v>
      </c>
      <c r="AP145" s="3">
        <v>16.420000000000002</v>
      </c>
      <c r="AQ145" s="3">
        <v>30.87</v>
      </c>
      <c r="AS145" s="3">
        <v>16.11</v>
      </c>
    </row>
    <row r="146" spans="1:61" x14ac:dyDescent="0.15">
      <c r="A146" s="21" t="s">
        <v>356</v>
      </c>
      <c r="B146" s="34" t="s">
        <v>283</v>
      </c>
      <c r="C146" s="50" t="s">
        <v>79</v>
      </c>
      <c r="D146" s="21">
        <v>46.584049999999998</v>
      </c>
      <c r="E146" s="21">
        <v>25.355718</v>
      </c>
      <c r="I146" s="48">
        <v>58.59</v>
      </c>
      <c r="J146" s="5">
        <v>19.3</v>
      </c>
      <c r="K146" s="5"/>
      <c r="L146" s="5">
        <v>6.64</v>
      </c>
      <c r="M146" s="5">
        <v>4.05</v>
      </c>
      <c r="N146" s="5">
        <v>6.95</v>
      </c>
      <c r="O146" s="5">
        <v>2.36</v>
      </c>
      <c r="P146" s="5">
        <v>0.70799999999999996</v>
      </c>
      <c r="Q146" s="2">
        <v>0.64400000000000002</v>
      </c>
      <c r="R146" s="2">
        <v>0.156</v>
      </c>
      <c r="S146" s="2">
        <v>0.14599999999999999</v>
      </c>
      <c r="T146" s="5">
        <v>99.56</v>
      </c>
      <c r="U146" s="8">
        <v>4.2699999999999996</v>
      </c>
      <c r="V146" s="3">
        <v>12.4</v>
      </c>
      <c r="X146" s="3">
        <v>15.4</v>
      </c>
      <c r="Y146" s="3">
        <v>114.7</v>
      </c>
      <c r="Z146" s="3">
        <v>16.8</v>
      </c>
      <c r="AA146" s="3">
        <v>15</v>
      </c>
      <c r="AB146" s="3">
        <v>77.599999999999994</v>
      </c>
      <c r="AD146" s="3">
        <v>18.399999999999999</v>
      </c>
      <c r="AE146" s="4">
        <v>4.9059999999999997</v>
      </c>
      <c r="AG146" s="3">
        <v>259.2</v>
      </c>
      <c r="AH146" s="4">
        <v>23.01</v>
      </c>
      <c r="AI146" s="3">
        <v>101.2</v>
      </c>
      <c r="AJ146" s="3">
        <v>123.1</v>
      </c>
      <c r="AL146" s="4">
        <v>6.415</v>
      </c>
      <c r="AM146" s="4">
        <v>2.7360000000000002</v>
      </c>
      <c r="AN146" s="4">
        <v>0</v>
      </c>
      <c r="AO146" s="4">
        <v>20.27</v>
      </c>
      <c r="AP146" s="3">
        <v>9.0229999999999997</v>
      </c>
      <c r="AQ146" s="3">
        <v>22.98</v>
      </c>
      <c r="AS146" s="3">
        <v>11.83</v>
      </c>
    </row>
    <row r="147" spans="1:61" x14ac:dyDescent="0.15">
      <c r="A147" s="21" t="s">
        <v>355</v>
      </c>
      <c r="B147" s="34" t="s">
        <v>82</v>
      </c>
      <c r="C147" s="50" t="s">
        <v>81</v>
      </c>
      <c r="D147" s="21">
        <v>46.353619999999999</v>
      </c>
      <c r="E147" s="21">
        <v>25.843627000000001</v>
      </c>
      <c r="F147" s="97">
        <v>4.9000000000000004</v>
      </c>
      <c r="G147" s="21">
        <v>1.1000000000000001</v>
      </c>
      <c r="H147" s="21" t="s">
        <v>54</v>
      </c>
      <c r="I147" s="49">
        <v>61.85</v>
      </c>
      <c r="J147" s="5">
        <v>17.61</v>
      </c>
      <c r="K147" s="5"/>
      <c r="L147" s="5">
        <v>5.18</v>
      </c>
      <c r="M147" s="5">
        <v>3.12</v>
      </c>
      <c r="N147" s="5">
        <v>5.8</v>
      </c>
      <c r="O147" s="5">
        <v>3.05</v>
      </c>
      <c r="P147" s="5">
        <v>2.1120000000000001</v>
      </c>
      <c r="Q147" s="2">
        <v>0.68899999999999995</v>
      </c>
      <c r="R147" s="2">
        <v>9.8000000000000004E-2</v>
      </c>
      <c r="S147" s="2">
        <v>0.13700000000000001</v>
      </c>
      <c r="T147" s="5">
        <v>99.65</v>
      </c>
      <c r="U147" s="8">
        <v>1.41</v>
      </c>
      <c r="V147" s="3">
        <v>11.5</v>
      </c>
      <c r="W147" s="3"/>
      <c r="X147" s="3">
        <v>55.5</v>
      </c>
      <c r="Y147" s="3">
        <v>73.7</v>
      </c>
      <c r="Z147" s="3">
        <v>17.8</v>
      </c>
      <c r="AA147" s="3">
        <v>6.3</v>
      </c>
      <c r="AB147" s="3">
        <v>60.5</v>
      </c>
      <c r="AC147" s="3"/>
      <c r="AD147" s="3">
        <v>18.5</v>
      </c>
      <c r="AE147" s="4">
        <v>12.06</v>
      </c>
      <c r="AF147" s="4"/>
      <c r="AG147" s="3">
        <v>307.5</v>
      </c>
      <c r="AH147" s="4">
        <v>79.55</v>
      </c>
      <c r="AI147" s="3">
        <v>495.8</v>
      </c>
      <c r="AJ147" s="3">
        <v>148.69999999999999</v>
      </c>
      <c r="AK147" s="3"/>
      <c r="AL147" s="4">
        <v>12.63</v>
      </c>
      <c r="AM147" s="4">
        <v>11.04</v>
      </c>
      <c r="AO147" s="4">
        <v>21.47</v>
      </c>
      <c r="AP147" s="3">
        <v>25.35</v>
      </c>
      <c r="AQ147" s="3">
        <v>44.86</v>
      </c>
      <c r="AR147" s="3"/>
      <c r="AS147" s="3">
        <v>19.36</v>
      </c>
      <c r="AT147" s="3"/>
      <c r="AU147" s="3"/>
      <c r="AV147" s="3"/>
      <c r="AW147" s="3"/>
      <c r="AX147" s="3"/>
      <c r="BD147" s="6">
        <v>0.70689999999999997</v>
      </c>
      <c r="BE147" s="7">
        <v>0.51244400000000001</v>
      </c>
      <c r="BG147" s="1">
        <v>18.989999999999998</v>
      </c>
      <c r="BH147" s="1">
        <v>15.691000000000001</v>
      </c>
      <c r="BI147" s="1">
        <v>39.093000000000004</v>
      </c>
    </row>
    <row r="148" spans="1:61" x14ac:dyDescent="0.15">
      <c r="A148" s="21" t="s">
        <v>355</v>
      </c>
      <c r="B148" s="34" t="s">
        <v>84</v>
      </c>
      <c r="C148" s="50" t="s">
        <v>81</v>
      </c>
      <c r="D148" s="21">
        <v>46.300719000000001</v>
      </c>
      <c r="E148" s="21">
        <v>25.784981999999999</v>
      </c>
      <c r="F148" s="97">
        <v>4.9000000000000004</v>
      </c>
      <c r="G148" s="21">
        <v>1.1000000000000001</v>
      </c>
      <c r="H148" s="21" t="s">
        <v>54</v>
      </c>
      <c r="I148" s="49">
        <v>65.95</v>
      </c>
      <c r="J148" s="5">
        <v>16.8</v>
      </c>
      <c r="K148" s="5"/>
      <c r="L148" s="5">
        <v>4.04</v>
      </c>
      <c r="M148" s="5">
        <v>2.81</v>
      </c>
      <c r="N148" s="5">
        <v>3.95</v>
      </c>
      <c r="O148" s="5">
        <v>2.88</v>
      </c>
      <c r="P148" s="5">
        <v>2.5449999999999999</v>
      </c>
      <c r="Q148" s="2">
        <v>0.53700000000000003</v>
      </c>
      <c r="R148" s="2">
        <v>8.3000000000000004E-2</v>
      </c>
      <c r="S148" s="2">
        <v>9.1999999999999998E-2</v>
      </c>
      <c r="T148" s="5">
        <v>99.68</v>
      </c>
      <c r="U148" s="8">
        <v>2.0699999999999998</v>
      </c>
      <c r="V148" s="3">
        <v>18.7</v>
      </c>
      <c r="W148" s="3"/>
      <c r="X148" s="3">
        <v>80</v>
      </c>
      <c r="Y148" s="3">
        <v>56.2</v>
      </c>
      <c r="Z148" s="3">
        <v>16.5</v>
      </c>
      <c r="AA148" s="3">
        <v>15.9</v>
      </c>
      <c r="AB148" s="3">
        <v>50.1</v>
      </c>
      <c r="AC148" s="3"/>
      <c r="AD148" s="3">
        <v>16.8</v>
      </c>
      <c r="AE148" s="4">
        <v>11.88</v>
      </c>
      <c r="AF148" s="4"/>
      <c r="AG148" s="3">
        <v>222.6</v>
      </c>
      <c r="AH148" s="4">
        <v>102.4</v>
      </c>
      <c r="AI148" s="3">
        <v>532.4</v>
      </c>
      <c r="AJ148" s="3">
        <v>141.30000000000001</v>
      </c>
      <c r="AK148" s="3"/>
      <c r="AL148" s="4">
        <v>10.61</v>
      </c>
      <c r="AM148" s="4">
        <v>12.92</v>
      </c>
      <c r="AO148" s="4">
        <v>20.32</v>
      </c>
      <c r="AP148" s="3">
        <v>26.47</v>
      </c>
      <c r="AQ148" s="3">
        <v>45.66</v>
      </c>
      <c r="AR148" s="3"/>
      <c r="AS148" s="3">
        <v>18.37</v>
      </c>
      <c r="AT148" s="3"/>
      <c r="AU148" s="3"/>
      <c r="AV148" s="3"/>
      <c r="AW148" s="3"/>
      <c r="AX148" s="3"/>
      <c r="BD148" s="6">
        <v>0.70689999999999997</v>
      </c>
      <c r="BE148" s="7">
        <v>0.51247100000000001</v>
      </c>
      <c r="BG148" s="1">
        <v>18.981000000000002</v>
      </c>
      <c r="BH148" s="1">
        <v>15.696</v>
      </c>
      <c r="BI148" s="1">
        <v>39.085999999999999</v>
      </c>
    </row>
    <row r="149" spans="1:61" x14ac:dyDescent="0.15">
      <c r="A149" s="21" t="s">
        <v>355</v>
      </c>
      <c r="B149" s="34" t="s">
        <v>85</v>
      </c>
      <c r="C149" s="50" t="s">
        <v>81</v>
      </c>
      <c r="D149" s="21">
        <v>46.295023999999998</v>
      </c>
      <c r="E149" s="21">
        <v>25.729697999999999</v>
      </c>
      <c r="F149" s="97">
        <v>4.9000000000000004</v>
      </c>
      <c r="G149" s="21">
        <v>1.1000000000000001</v>
      </c>
      <c r="H149" s="21" t="s">
        <v>54</v>
      </c>
      <c r="I149" s="49">
        <v>59.06</v>
      </c>
      <c r="J149" s="5">
        <v>18.43</v>
      </c>
      <c r="K149" s="5"/>
      <c r="L149" s="5">
        <v>6.29</v>
      </c>
      <c r="M149" s="5">
        <v>3.32</v>
      </c>
      <c r="N149" s="5">
        <v>6.49</v>
      </c>
      <c r="O149" s="5">
        <v>3.47</v>
      </c>
      <c r="P149" s="5">
        <v>1.81</v>
      </c>
      <c r="Q149" s="2">
        <v>0.73199999999999998</v>
      </c>
      <c r="R149" s="2">
        <v>0.109</v>
      </c>
      <c r="S149" s="2">
        <v>0.14099999999999999</v>
      </c>
      <c r="T149" s="5">
        <v>99.85</v>
      </c>
      <c r="U149" s="8">
        <v>1.06</v>
      </c>
      <c r="V149" s="3">
        <v>6.6</v>
      </c>
      <c r="W149" s="3"/>
      <c r="X149" s="3">
        <v>16.100000000000001</v>
      </c>
      <c r="Y149" s="3">
        <v>145.6</v>
      </c>
      <c r="Z149" s="3">
        <v>21.3</v>
      </c>
      <c r="AA149" s="3">
        <v>10.9</v>
      </c>
      <c r="AB149" s="3">
        <v>61.2</v>
      </c>
      <c r="AC149" s="3"/>
      <c r="AD149" s="3">
        <v>18</v>
      </c>
      <c r="AE149" s="4">
        <v>7.4690000000000003</v>
      </c>
      <c r="AF149" s="4"/>
      <c r="AG149" s="3">
        <v>337.4</v>
      </c>
      <c r="AH149" s="4">
        <v>63.25</v>
      </c>
      <c r="AI149" s="3">
        <v>521.79999999999995</v>
      </c>
      <c r="AJ149" s="3">
        <v>148.30000000000001</v>
      </c>
      <c r="AK149" s="3"/>
      <c r="AL149" s="4">
        <v>10.65</v>
      </c>
      <c r="AM149" s="4">
        <v>8.9440000000000008</v>
      </c>
      <c r="AO149" s="4">
        <v>26.94</v>
      </c>
      <c r="AP149" s="3">
        <v>25.43</v>
      </c>
      <c r="AQ149" s="3">
        <v>45.08</v>
      </c>
      <c r="AR149" s="3"/>
      <c r="AS149" s="3">
        <v>20.36</v>
      </c>
      <c r="AT149" s="3"/>
      <c r="AU149" s="3"/>
      <c r="AV149" s="3"/>
      <c r="AW149" s="3"/>
      <c r="AX149" s="3"/>
      <c r="BD149" s="6">
        <v>0.70577000000000001</v>
      </c>
      <c r="BE149" s="7">
        <v>0.51261199999999996</v>
      </c>
    </row>
    <row r="150" spans="1:61" x14ac:dyDescent="0.15">
      <c r="A150" s="21" t="s">
        <v>355</v>
      </c>
      <c r="B150" s="34" t="s">
        <v>86</v>
      </c>
      <c r="C150" s="50" t="s">
        <v>81</v>
      </c>
      <c r="D150" s="21">
        <v>46.353828</v>
      </c>
      <c r="E150" s="21">
        <v>25.700574</v>
      </c>
      <c r="F150" s="97">
        <v>4.9000000000000004</v>
      </c>
      <c r="G150" s="21">
        <v>1.1000000000000001</v>
      </c>
      <c r="H150" s="21" t="s">
        <v>54</v>
      </c>
      <c r="I150" s="49">
        <v>62.31</v>
      </c>
      <c r="J150" s="5">
        <v>18.86</v>
      </c>
      <c r="K150" s="5"/>
      <c r="L150" s="5">
        <v>5.22</v>
      </c>
      <c r="M150" s="5">
        <v>2.73</v>
      </c>
      <c r="N150" s="5">
        <v>5.43</v>
      </c>
      <c r="O150" s="5">
        <v>3.11</v>
      </c>
      <c r="P150" s="5">
        <v>1.94</v>
      </c>
      <c r="Q150" s="2">
        <v>0.64600000000000002</v>
      </c>
      <c r="R150" s="2">
        <v>0.112</v>
      </c>
      <c r="S150" s="2">
        <v>0.14399999999999999</v>
      </c>
      <c r="T150" s="5">
        <v>100.49</v>
      </c>
      <c r="U150" s="8">
        <v>2.1800000000000002</v>
      </c>
      <c r="V150" s="3">
        <v>6.2</v>
      </c>
      <c r="W150" s="3"/>
      <c r="X150" s="3">
        <v>14.9</v>
      </c>
      <c r="Y150" s="3">
        <v>55.9</v>
      </c>
      <c r="Z150" s="3">
        <v>16.100000000000001</v>
      </c>
      <c r="AA150" s="3">
        <v>8.1999999999999993</v>
      </c>
      <c r="AB150" s="3">
        <v>62.4</v>
      </c>
      <c r="AC150" s="3"/>
      <c r="AD150" s="3">
        <v>18.899999999999999</v>
      </c>
      <c r="AE150" s="4">
        <v>10.98</v>
      </c>
      <c r="AF150" s="4"/>
      <c r="AG150" s="3">
        <v>316.89999999999998</v>
      </c>
      <c r="AH150" s="4">
        <v>77.95</v>
      </c>
      <c r="AI150" s="3">
        <v>474.8</v>
      </c>
      <c r="AJ150" s="3">
        <v>143.4</v>
      </c>
      <c r="AK150" s="3"/>
      <c r="AL150" s="4">
        <v>11.43</v>
      </c>
      <c r="AM150" s="4">
        <v>9.9760000000000009</v>
      </c>
      <c r="AO150" s="4">
        <v>21.16</v>
      </c>
      <c r="AP150" s="3">
        <v>25.17</v>
      </c>
      <c r="AQ150" s="3">
        <v>45.67</v>
      </c>
      <c r="AR150" s="3"/>
      <c r="AS150" s="3">
        <v>18.57</v>
      </c>
      <c r="AT150" s="3"/>
      <c r="AU150" s="3"/>
      <c r="AV150" s="3"/>
      <c r="AW150" s="3"/>
      <c r="AX150" s="3"/>
      <c r="BD150" s="6">
        <v>0.70660999999999996</v>
      </c>
      <c r="BE150" s="7">
        <v>0.51248700000000003</v>
      </c>
      <c r="BG150" s="1">
        <v>19.013999999999999</v>
      </c>
      <c r="BH150" s="1">
        <v>15.683</v>
      </c>
      <c r="BI150" s="1">
        <v>39.134</v>
      </c>
    </row>
    <row r="151" spans="1:61" x14ac:dyDescent="0.15">
      <c r="A151" s="21" t="s">
        <v>356</v>
      </c>
      <c r="B151" s="34" t="s">
        <v>284</v>
      </c>
      <c r="C151" s="50" t="s">
        <v>81</v>
      </c>
      <c r="D151" s="21">
        <v>46.353369999999998</v>
      </c>
      <c r="E151" s="21">
        <v>25.677613999999998</v>
      </c>
      <c r="I151" s="49">
        <v>59.62</v>
      </c>
      <c r="J151" s="5">
        <v>18.71</v>
      </c>
      <c r="K151" s="5"/>
      <c r="L151" s="5">
        <v>6.15</v>
      </c>
      <c r="M151" s="5">
        <v>3.32</v>
      </c>
      <c r="N151" s="5">
        <v>6.64</v>
      </c>
      <c r="O151" s="5">
        <v>3.16</v>
      </c>
      <c r="P151" s="5">
        <v>1.5509999999999999</v>
      </c>
      <c r="Q151" s="2">
        <v>0.70199999999999996</v>
      </c>
      <c r="R151" s="2">
        <v>0.127</v>
      </c>
      <c r="S151" s="2">
        <v>0.13700000000000001</v>
      </c>
      <c r="T151" s="5">
        <v>100.12</v>
      </c>
      <c r="U151" s="8">
        <v>0.78</v>
      </c>
      <c r="V151" s="3">
        <v>5.6</v>
      </c>
      <c r="W151" s="3"/>
      <c r="X151" s="3">
        <v>16.3</v>
      </c>
      <c r="Y151" s="3">
        <v>69.5</v>
      </c>
      <c r="Z151" s="3">
        <v>18.8</v>
      </c>
      <c r="AA151" s="3">
        <v>10.4</v>
      </c>
      <c r="AB151" s="3">
        <v>64.2</v>
      </c>
      <c r="AC151" s="3"/>
      <c r="AD151" s="3">
        <v>18.399999999999999</v>
      </c>
      <c r="AE151" s="4">
        <v>5.6120000000000001</v>
      </c>
      <c r="AF151" s="4"/>
      <c r="AG151" s="3">
        <v>348.4</v>
      </c>
      <c r="AH151" s="4">
        <v>58.39</v>
      </c>
      <c r="AI151" s="3">
        <v>377.6</v>
      </c>
      <c r="AJ151" s="3">
        <v>120.8</v>
      </c>
      <c r="AK151" s="3"/>
      <c r="AL151" s="4">
        <v>9.8620000000000001</v>
      </c>
      <c r="AM151" s="4">
        <v>7.4509999999999996</v>
      </c>
      <c r="AO151" s="4">
        <v>21.4</v>
      </c>
      <c r="AP151" s="3">
        <v>19.73</v>
      </c>
      <c r="AQ151" s="3">
        <v>38.53</v>
      </c>
      <c r="AR151" s="3"/>
      <c r="AS151" s="3">
        <v>16.98</v>
      </c>
      <c r="AT151" s="3"/>
      <c r="AU151" s="3"/>
      <c r="AV151" s="3"/>
      <c r="AW151" s="3"/>
      <c r="AX151" s="3"/>
      <c r="BD151" s="6"/>
      <c r="BE151" s="7"/>
      <c r="BG151" s="1"/>
      <c r="BH151" s="1"/>
      <c r="BI151" s="1"/>
    </row>
    <row r="152" spans="1:61" x14ac:dyDescent="0.15">
      <c r="A152" s="21" t="s">
        <v>355</v>
      </c>
      <c r="B152" s="34" t="s">
        <v>87</v>
      </c>
      <c r="C152" s="50" t="s">
        <v>81</v>
      </c>
      <c r="D152" s="21">
        <v>46.338141999999998</v>
      </c>
      <c r="E152" s="21">
        <v>25.666564000000001</v>
      </c>
      <c r="F152" s="97">
        <v>4.9000000000000004</v>
      </c>
      <c r="G152" s="21">
        <v>1.1000000000000001</v>
      </c>
      <c r="H152" s="21" t="s">
        <v>54</v>
      </c>
      <c r="I152" s="49">
        <v>60.6</v>
      </c>
      <c r="J152" s="5">
        <v>16.940000000000001</v>
      </c>
      <c r="K152" s="5"/>
      <c r="L152" s="5">
        <v>5.88</v>
      </c>
      <c r="M152" s="5">
        <v>3.64</v>
      </c>
      <c r="N152" s="5">
        <v>6.88</v>
      </c>
      <c r="O152" s="5">
        <v>2.82</v>
      </c>
      <c r="P152" s="5">
        <v>2.1659999999999999</v>
      </c>
      <c r="Q152" s="2">
        <v>0.7</v>
      </c>
      <c r="R152" s="2">
        <v>0.124</v>
      </c>
      <c r="S152" s="2">
        <v>0.13400000000000001</v>
      </c>
      <c r="T152" s="5">
        <v>99.87</v>
      </c>
      <c r="U152" s="8">
        <v>0.5</v>
      </c>
      <c r="V152" s="3">
        <v>8.4</v>
      </c>
      <c r="W152" s="3"/>
      <c r="X152" s="3">
        <v>94.3</v>
      </c>
      <c r="Y152" s="3">
        <v>72.900000000000006</v>
      </c>
      <c r="Z152" s="3">
        <v>17.2</v>
      </c>
      <c r="AA152" s="3">
        <v>15.3</v>
      </c>
      <c r="AB152" s="3">
        <v>69.099999999999994</v>
      </c>
      <c r="AC152" s="3"/>
      <c r="AD152" s="3">
        <v>18.5</v>
      </c>
      <c r="AE152" s="4">
        <v>11.1</v>
      </c>
      <c r="AF152" s="4"/>
      <c r="AG152" s="3">
        <v>374</v>
      </c>
      <c r="AH152" s="4">
        <v>87.07</v>
      </c>
      <c r="AI152" s="3">
        <v>508.7</v>
      </c>
      <c r="AJ152" s="3">
        <v>143</v>
      </c>
      <c r="AK152" s="3"/>
      <c r="AL152" s="4">
        <v>12.7</v>
      </c>
      <c r="AM152" s="4">
        <v>10.99</v>
      </c>
      <c r="AO152" s="4">
        <v>26.15</v>
      </c>
      <c r="AP152" s="3">
        <v>30.04</v>
      </c>
      <c r="AQ152" s="3">
        <v>52.8</v>
      </c>
      <c r="AR152" s="3"/>
      <c r="AS152" s="3">
        <v>23.28</v>
      </c>
      <c r="AT152" s="3"/>
      <c r="AU152" s="3"/>
      <c r="AV152" s="3"/>
      <c r="AW152" s="3"/>
      <c r="AX152" s="3"/>
      <c r="BD152" s="6">
        <v>0.70718999999999999</v>
      </c>
      <c r="BE152" s="7">
        <v>0.51240699999999995</v>
      </c>
      <c r="BG152" s="1">
        <v>19.036999999999999</v>
      </c>
      <c r="BH152" s="1">
        <v>15.692</v>
      </c>
      <c r="BI152" s="1">
        <v>39.122999999999998</v>
      </c>
    </row>
    <row r="153" spans="1:61" x14ac:dyDescent="0.15">
      <c r="A153" s="21" t="s">
        <v>355</v>
      </c>
      <c r="B153" s="34" t="s">
        <v>88</v>
      </c>
      <c r="C153" s="50" t="s">
        <v>81</v>
      </c>
      <c r="D153" s="21">
        <v>46.374853999999999</v>
      </c>
      <c r="E153" s="21">
        <v>25.651295999999999</v>
      </c>
      <c r="F153" s="97">
        <v>4.9000000000000004</v>
      </c>
      <c r="G153" s="21">
        <v>1.1000000000000001</v>
      </c>
      <c r="H153" s="21" t="s">
        <v>54</v>
      </c>
      <c r="I153" s="49">
        <v>57.9</v>
      </c>
      <c r="J153" s="5">
        <v>18.86</v>
      </c>
      <c r="K153" s="5"/>
      <c r="L153" s="5">
        <v>7.16</v>
      </c>
      <c r="M153" s="5">
        <v>3.2</v>
      </c>
      <c r="N153" s="5">
        <v>6.91</v>
      </c>
      <c r="O153" s="5">
        <v>3.5</v>
      </c>
      <c r="P153" s="5">
        <v>1.4159999999999999</v>
      </c>
      <c r="Q153" s="2">
        <v>0.74099999999999999</v>
      </c>
      <c r="R153" s="2">
        <v>0.13900000000000001</v>
      </c>
      <c r="S153" s="2">
        <v>0.20399999999999999</v>
      </c>
      <c r="T153" s="5">
        <v>100.02</v>
      </c>
      <c r="U153" s="8">
        <v>0.69</v>
      </c>
      <c r="V153" s="3">
        <v>4.7</v>
      </c>
      <c r="W153" s="3"/>
      <c r="X153" s="3">
        <v>11.4</v>
      </c>
      <c r="Y153" s="3">
        <v>84.8</v>
      </c>
      <c r="Z153" s="3">
        <v>17.5</v>
      </c>
      <c r="AA153" s="3">
        <v>7.3</v>
      </c>
      <c r="AB153" s="3">
        <v>75.400000000000006</v>
      </c>
      <c r="AC153" s="3"/>
      <c r="AD153" s="3">
        <v>18.5</v>
      </c>
      <c r="AE153" s="4">
        <v>6.2169999999999996</v>
      </c>
      <c r="AF153" s="4"/>
      <c r="AG153" s="3">
        <v>469.3</v>
      </c>
      <c r="AH153" s="4">
        <v>42.27</v>
      </c>
      <c r="AI153" s="3">
        <v>389.6</v>
      </c>
      <c r="AJ153" s="3">
        <v>146</v>
      </c>
      <c r="AK153" s="3"/>
      <c r="AL153" s="4">
        <v>10.63</v>
      </c>
      <c r="AM153" s="4">
        <v>7</v>
      </c>
      <c r="AO153" s="4">
        <v>23.71</v>
      </c>
      <c r="AP153" s="3">
        <v>25.8</v>
      </c>
      <c r="AQ153" s="3">
        <v>49.31</v>
      </c>
      <c r="AR153" s="3"/>
      <c r="AS153" s="3">
        <v>21.19</v>
      </c>
      <c r="AT153" s="3"/>
      <c r="AU153" s="3"/>
      <c r="AV153" s="3"/>
      <c r="AW153" s="3"/>
      <c r="AX153" s="3"/>
      <c r="BD153" s="6">
        <v>0.70579000000000003</v>
      </c>
      <c r="BE153" s="7">
        <v>0.51256699999999999</v>
      </c>
    </row>
    <row r="154" spans="1:61" x14ac:dyDescent="0.15">
      <c r="A154" s="21" t="s">
        <v>356</v>
      </c>
      <c r="B154" s="34" t="s">
        <v>285</v>
      </c>
      <c r="C154" s="50" t="s">
        <v>81</v>
      </c>
      <c r="D154" s="21">
        <v>46.374088999999998</v>
      </c>
      <c r="E154" s="21">
        <v>25.632597000000001</v>
      </c>
      <c r="I154" s="49">
        <v>61.35</v>
      </c>
      <c r="J154" s="5">
        <v>18.11</v>
      </c>
      <c r="K154" s="5"/>
      <c r="L154" s="5">
        <v>5.37</v>
      </c>
      <c r="M154" s="5">
        <v>2.69</v>
      </c>
      <c r="N154" s="5">
        <v>6.14</v>
      </c>
      <c r="O154" s="5">
        <v>3.58</v>
      </c>
      <c r="P154" s="5">
        <v>2.024</v>
      </c>
      <c r="Q154" s="2">
        <v>0.61599999999999999</v>
      </c>
      <c r="R154" s="2">
        <v>9.1999999999999998E-2</v>
      </c>
      <c r="S154" s="2">
        <v>0.14000000000000001</v>
      </c>
      <c r="T154" s="5">
        <v>100.1</v>
      </c>
      <c r="U154" s="8">
        <v>0.9</v>
      </c>
      <c r="V154" s="3">
        <v>7.1</v>
      </c>
      <c r="W154" s="3"/>
      <c r="X154" s="3">
        <v>13</v>
      </c>
      <c r="Y154" s="3">
        <v>97.9</v>
      </c>
      <c r="Z154" s="3">
        <v>16</v>
      </c>
      <c r="AA154" s="3">
        <v>19.2</v>
      </c>
      <c r="AB154" s="3">
        <v>66.8</v>
      </c>
      <c r="AC154" s="3"/>
      <c r="AD154" s="3">
        <v>18.2</v>
      </c>
      <c r="AE154" s="4">
        <v>7.069</v>
      </c>
      <c r="AF154" s="4"/>
      <c r="AG154" s="3">
        <v>350.5</v>
      </c>
      <c r="AH154" s="4">
        <v>75.61</v>
      </c>
      <c r="AI154" s="3">
        <v>500</v>
      </c>
      <c r="AJ154" s="3">
        <v>155.30000000000001</v>
      </c>
      <c r="AK154" s="3"/>
      <c r="AL154" s="4">
        <v>9.5050000000000008</v>
      </c>
      <c r="AM154" s="4">
        <v>10.77</v>
      </c>
      <c r="AO154" s="4">
        <v>22.86</v>
      </c>
      <c r="AP154" s="3">
        <v>25.22</v>
      </c>
      <c r="AQ154" s="3">
        <v>45.28</v>
      </c>
      <c r="AR154" s="3"/>
      <c r="AS154" s="3">
        <v>19.940000000000001</v>
      </c>
      <c r="AT154" s="3"/>
      <c r="AU154" s="3"/>
      <c r="AV154" s="3"/>
      <c r="AW154" s="3"/>
      <c r="AX154" s="3"/>
      <c r="BD154" s="6"/>
      <c r="BE154" s="7"/>
    </row>
    <row r="155" spans="1:61" x14ac:dyDescent="0.15">
      <c r="A155" s="21" t="s">
        <v>355</v>
      </c>
      <c r="B155" s="34" t="s">
        <v>89</v>
      </c>
      <c r="C155" s="50" t="s">
        <v>81</v>
      </c>
      <c r="D155" s="21">
        <v>46.391044000000001</v>
      </c>
      <c r="E155" s="21">
        <v>25.643373</v>
      </c>
      <c r="F155" s="97">
        <v>4.9000000000000004</v>
      </c>
      <c r="G155" s="21">
        <v>1.1000000000000001</v>
      </c>
      <c r="H155" s="21" t="s">
        <v>54</v>
      </c>
      <c r="I155" s="49">
        <v>60.18</v>
      </c>
      <c r="J155" s="5">
        <v>17.850000000000001</v>
      </c>
      <c r="K155" s="5"/>
      <c r="L155" s="5">
        <v>5.99</v>
      </c>
      <c r="M155" s="5">
        <v>3.41</v>
      </c>
      <c r="N155" s="5">
        <v>6.71</v>
      </c>
      <c r="O155" s="5">
        <v>3.56</v>
      </c>
      <c r="P155" s="5">
        <v>1.736</v>
      </c>
      <c r="Q155" s="2">
        <v>0.61699999999999999</v>
      </c>
      <c r="R155" s="2">
        <v>0.159</v>
      </c>
      <c r="S155" s="2">
        <v>0.128</v>
      </c>
      <c r="T155" s="5">
        <v>100.32</v>
      </c>
      <c r="U155" s="8">
        <v>0.97</v>
      </c>
      <c r="V155" s="3">
        <v>17.8</v>
      </c>
      <c r="W155" s="3"/>
      <c r="X155" s="3">
        <v>29.8</v>
      </c>
      <c r="Y155" s="3">
        <v>125.7</v>
      </c>
      <c r="Z155" s="3">
        <v>20.5</v>
      </c>
      <c r="AA155" s="3">
        <v>16.399999999999999</v>
      </c>
      <c r="AB155" s="3">
        <v>60</v>
      </c>
      <c r="AC155" s="3"/>
      <c r="AD155" s="3">
        <v>17.7</v>
      </c>
      <c r="AE155" s="4">
        <v>6.1130000000000004</v>
      </c>
      <c r="AF155" s="4"/>
      <c r="AG155" s="3">
        <v>324.10000000000002</v>
      </c>
      <c r="AH155" s="4">
        <v>63.12</v>
      </c>
      <c r="AI155" s="3">
        <v>408</v>
      </c>
      <c r="AJ155" s="3">
        <v>147.9</v>
      </c>
      <c r="AK155" s="3"/>
      <c r="AL155" s="4">
        <v>8.327</v>
      </c>
      <c r="AM155" s="4">
        <v>8.0990000000000002</v>
      </c>
      <c r="AO155" s="4">
        <v>21.98</v>
      </c>
      <c r="AP155" s="3">
        <v>19.75</v>
      </c>
      <c r="AQ155" s="3">
        <v>36.97</v>
      </c>
      <c r="AR155" s="3"/>
      <c r="AS155" s="3">
        <v>17.28</v>
      </c>
      <c r="AT155" s="3"/>
      <c r="AU155" s="3"/>
      <c r="AV155" s="3"/>
      <c r="AW155" s="3"/>
      <c r="AX155" s="3"/>
      <c r="BD155" s="6">
        <v>0.70584000000000002</v>
      </c>
      <c r="BE155" s="7">
        <v>0.51253400000000005</v>
      </c>
    </row>
    <row r="156" spans="1:61" x14ac:dyDescent="0.15">
      <c r="A156" s="21" t="s">
        <v>355</v>
      </c>
      <c r="B156" s="34" t="s">
        <v>90</v>
      </c>
      <c r="C156" s="50" t="s">
        <v>81</v>
      </c>
      <c r="D156" s="21">
        <v>46.402279</v>
      </c>
      <c r="E156" s="21">
        <v>25.680802</v>
      </c>
      <c r="F156" s="97">
        <v>4.9000000000000004</v>
      </c>
      <c r="G156" s="21">
        <v>1.1000000000000001</v>
      </c>
      <c r="H156" s="21" t="s">
        <v>54</v>
      </c>
      <c r="I156" s="49">
        <v>63.15</v>
      </c>
      <c r="J156" s="1">
        <v>16.88</v>
      </c>
      <c r="K156" s="1"/>
      <c r="L156" s="1">
        <v>4.8</v>
      </c>
      <c r="M156" s="1">
        <v>2.91</v>
      </c>
      <c r="N156" s="1">
        <v>5.99</v>
      </c>
      <c r="O156" s="1">
        <v>3.46</v>
      </c>
      <c r="P156" s="1">
        <v>1.982</v>
      </c>
      <c r="Q156" s="2">
        <v>0.53100000000000003</v>
      </c>
      <c r="R156" s="2">
        <v>0.104</v>
      </c>
      <c r="S156" s="2">
        <v>0.12</v>
      </c>
      <c r="T156" s="5">
        <v>99.92</v>
      </c>
      <c r="U156" s="9">
        <v>0.48</v>
      </c>
      <c r="V156" s="3">
        <v>13.7</v>
      </c>
      <c r="W156" s="3"/>
      <c r="X156" s="3">
        <v>36.5</v>
      </c>
      <c r="Y156" s="3">
        <v>80.400000000000006</v>
      </c>
      <c r="Z156" s="3">
        <v>15</v>
      </c>
      <c r="AA156" s="3">
        <v>17.2</v>
      </c>
      <c r="AB156" s="3">
        <v>57.3</v>
      </c>
      <c r="AC156" s="3"/>
      <c r="AD156" s="3">
        <v>15.9</v>
      </c>
      <c r="AE156" s="4">
        <v>8.7189999999999994</v>
      </c>
      <c r="AF156" s="4"/>
      <c r="AG156" s="3">
        <v>316.89999999999998</v>
      </c>
      <c r="AH156" s="4">
        <v>78.290000000000006</v>
      </c>
      <c r="AI156" s="3">
        <v>484.3</v>
      </c>
      <c r="AJ156" s="3">
        <v>136.80000000000001</v>
      </c>
      <c r="AK156" s="3"/>
      <c r="AL156" s="4">
        <v>8.7829999999999995</v>
      </c>
      <c r="AM156" s="4">
        <v>9.6150000000000002</v>
      </c>
      <c r="AO156" s="4">
        <v>20.98</v>
      </c>
      <c r="AP156" s="3">
        <v>25.73</v>
      </c>
      <c r="AQ156" s="3">
        <v>42.42</v>
      </c>
      <c r="AR156" s="3"/>
      <c r="AS156" s="3">
        <v>17.510000000000002</v>
      </c>
      <c r="AT156" s="3"/>
      <c r="AU156" s="3"/>
      <c r="AV156" s="3"/>
      <c r="AW156" s="3"/>
      <c r="AX156" s="3"/>
      <c r="BD156" s="6">
        <v>0.70635999999999999</v>
      </c>
      <c r="BE156" s="7">
        <v>0.51253199999999999</v>
      </c>
      <c r="BG156" s="1">
        <v>18.878</v>
      </c>
      <c r="BH156" s="1">
        <v>15.661</v>
      </c>
      <c r="BI156" s="1">
        <v>38.972999999999999</v>
      </c>
    </row>
    <row r="157" spans="1:61" x14ac:dyDescent="0.15">
      <c r="A157" s="21" t="s">
        <v>356</v>
      </c>
      <c r="B157" s="34" t="s">
        <v>286</v>
      </c>
      <c r="C157" s="50" t="s">
        <v>81</v>
      </c>
      <c r="D157" s="21">
        <v>46.421185999999999</v>
      </c>
      <c r="E157" s="21">
        <v>25.664144</v>
      </c>
      <c r="I157" s="49">
        <v>64.790000000000006</v>
      </c>
      <c r="J157" s="1">
        <v>16.11</v>
      </c>
      <c r="K157" s="1"/>
      <c r="L157" s="1">
        <v>4.58</v>
      </c>
      <c r="M157" s="1">
        <v>2.04</v>
      </c>
      <c r="N157" s="1">
        <v>5.53</v>
      </c>
      <c r="O157" s="1">
        <v>2.74</v>
      </c>
      <c r="P157" s="1">
        <v>3.161</v>
      </c>
      <c r="Q157" s="2">
        <v>0.56699999999999995</v>
      </c>
      <c r="R157" s="2">
        <v>4.3999999999999997E-2</v>
      </c>
      <c r="S157" s="2">
        <v>0.25</v>
      </c>
      <c r="T157" s="5">
        <v>99.8</v>
      </c>
      <c r="U157" s="9">
        <v>1.39</v>
      </c>
      <c r="V157" s="3">
        <v>29</v>
      </c>
      <c r="W157" s="3"/>
      <c r="X157" s="3">
        <v>42.9</v>
      </c>
      <c r="Y157" s="3">
        <v>71.599999999999994</v>
      </c>
      <c r="Z157" s="3">
        <v>11.8</v>
      </c>
      <c r="AA157" s="3">
        <v>33</v>
      </c>
      <c r="AB157" s="3">
        <v>18.8</v>
      </c>
      <c r="AC157" s="3"/>
      <c r="AD157" s="3">
        <v>16.899999999999999</v>
      </c>
      <c r="AE157" s="4">
        <v>1.0329999999999999</v>
      </c>
      <c r="AF157" s="4"/>
      <c r="AG157" s="3">
        <v>702.2</v>
      </c>
      <c r="AH157" s="4">
        <v>81.86</v>
      </c>
      <c r="AI157" s="3">
        <v>1080.4000000000001</v>
      </c>
      <c r="AJ157" s="3">
        <v>147.1</v>
      </c>
      <c r="AK157" s="3"/>
      <c r="AL157" s="4">
        <v>11.62</v>
      </c>
      <c r="AM157" s="4">
        <v>17.059999999999999</v>
      </c>
      <c r="AO157" s="4">
        <v>14.15</v>
      </c>
      <c r="AP157" s="3">
        <v>45.19</v>
      </c>
      <c r="AQ157" s="3">
        <v>77.75</v>
      </c>
      <c r="AR157" s="3"/>
      <c r="AS157" s="3">
        <v>27.11</v>
      </c>
      <c r="AT157" s="3"/>
      <c r="AU157" s="3"/>
      <c r="AV157" s="3"/>
      <c r="AW157" s="3"/>
      <c r="AX157" s="3"/>
      <c r="BD157" s="6"/>
      <c r="BE157" s="7"/>
      <c r="BG157" s="1"/>
      <c r="BH157" s="1"/>
      <c r="BI157" s="1"/>
    </row>
    <row r="158" spans="1:61" x14ac:dyDescent="0.15">
      <c r="A158" s="21" t="s">
        <v>356</v>
      </c>
      <c r="B158" s="34" t="s">
        <v>287</v>
      </c>
      <c r="C158" s="50" t="s">
        <v>81</v>
      </c>
      <c r="D158" s="21">
        <v>46.436467999999998</v>
      </c>
      <c r="E158" s="21">
        <v>25.667760999999999</v>
      </c>
      <c r="I158" s="49">
        <v>61.19</v>
      </c>
      <c r="J158" s="1">
        <v>17.86</v>
      </c>
      <c r="K158" s="1"/>
      <c r="L158" s="1">
        <v>5.9</v>
      </c>
      <c r="M158" s="1">
        <v>2.66</v>
      </c>
      <c r="N158" s="1">
        <v>6.18</v>
      </c>
      <c r="O158" s="1">
        <v>3.69</v>
      </c>
      <c r="P158" s="1">
        <v>1.94</v>
      </c>
      <c r="Q158" s="2">
        <v>0.63700000000000001</v>
      </c>
      <c r="R158" s="2">
        <v>0.122</v>
      </c>
      <c r="S158" s="2">
        <v>0.14799999999999999</v>
      </c>
      <c r="T158" s="5">
        <v>100.32</v>
      </c>
      <c r="U158" s="9">
        <v>0.63</v>
      </c>
      <c r="V158" s="3">
        <v>7</v>
      </c>
      <c r="W158" s="3"/>
      <c r="X158" s="3">
        <v>16</v>
      </c>
      <c r="Y158" s="3">
        <v>111.9</v>
      </c>
      <c r="Z158" s="3">
        <v>16.7</v>
      </c>
      <c r="AA158" s="3">
        <v>29.9</v>
      </c>
      <c r="AB158" s="3">
        <v>63.6</v>
      </c>
      <c r="AC158" s="3"/>
      <c r="AD158" s="3">
        <v>17.2</v>
      </c>
      <c r="AE158" s="4">
        <v>7.931</v>
      </c>
      <c r="AF158" s="4"/>
      <c r="AG158" s="3">
        <v>323</v>
      </c>
      <c r="AH158" s="4">
        <v>72.87</v>
      </c>
      <c r="AI158" s="3">
        <v>479.5</v>
      </c>
      <c r="AJ158" s="3">
        <v>171.8</v>
      </c>
      <c r="AK158" s="3"/>
      <c r="AL158" s="4">
        <v>10.15</v>
      </c>
      <c r="AM158" s="4">
        <v>9.9009999999999998</v>
      </c>
      <c r="AO158" s="4">
        <v>24.44</v>
      </c>
      <c r="AP158" s="3">
        <v>25.83</v>
      </c>
      <c r="AQ158" s="3">
        <v>45.46</v>
      </c>
      <c r="AR158" s="3"/>
      <c r="AS158" s="3">
        <v>20.079999999999998</v>
      </c>
      <c r="AT158" s="3"/>
      <c r="AU158" s="3"/>
      <c r="AV158" s="3"/>
      <c r="AW158" s="3"/>
      <c r="AX158" s="3"/>
      <c r="BD158" s="6"/>
      <c r="BE158" s="7"/>
      <c r="BG158" s="1"/>
      <c r="BH158" s="1"/>
      <c r="BI158" s="1"/>
    </row>
    <row r="159" spans="1:61" x14ac:dyDescent="0.15">
      <c r="A159" s="21" t="s">
        <v>355</v>
      </c>
      <c r="B159" s="34" t="s">
        <v>91</v>
      </c>
      <c r="C159" s="50" t="s">
        <v>81</v>
      </c>
      <c r="D159" s="21">
        <v>46.445760999999997</v>
      </c>
      <c r="E159" s="21">
        <v>25.656628000000001</v>
      </c>
      <c r="F159" s="97">
        <v>4.9000000000000004</v>
      </c>
      <c r="G159" s="21">
        <v>1.1000000000000001</v>
      </c>
      <c r="H159" s="21" t="s">
        <v>54</v>
      </c>
      <c r="I159" s="49">
        <v>65.88</v>
      </c>
      <c r="J159" s="1">
        <v>17.010000000000002</v>
      </c>
      <c r="K159" s="1"/>
      <c r="L159" s="1">
        <v>4.5599999999999996</v>
      </c>
      <c r="M159" s="1">
        <v>0.79</v>
      </c>
      <c r="N159" s="1">
        <v>3.79</v>
      </c>
      <c r="O159" s="1">
        <v>4.68</v>
      </c>
      <c r="P159" s="1">
        <v>2.262</v>
      </c>
      <c r="Q159" s="2">
        <v>0.55600000000000005</v>
      </c>
      <c r="R159" s="2">
        <v>7.5999999999999998E-2</v>
      </c>
      <c r="S159" s="2">
        <v>0.224</v>
      </c>
      <c r="T159" s="5">
        <v>99.83</v>
      </c>
      <c r="U159" s="9">
        <v>1.03</v>
      </c>
      <c r="V159" s="3">
        <v>3.2</v>
      </c>
      <c r="W159" s="3"/>
      <c r="X159" s="3">
        <v>9.1</v>
      </c>
      <c r="Y159" s="3">
        <v>33.1</v>
      </c>
      <c r="Z159" s="3">
        <v>8.1</v>
      </c>
      <c r="AA159" s="3">
        <v>13.1</v>
      </c>
      <c r="AB159" s="3">
        <v>78.599999999999994</v>
      </c>
      <c r="AC159" s="3"/>
      <c r="AD159" s="3">
        <v>17.7</v>
      </c>
      <c r="AE159" s="4">
        <v>12.57</v>
      </c>
      <c r="AF159" s="4"/>
      <c r="AG159" s="3">
        <v>274.2</v>
      </c>
      <c r="AH159" s="4">
        <v>81.290000000000006</v>
      </c>
      <c r="AI159" s="3">
        <v>548</v>
      </c>
      <c r="AJ159" s="3">
        <v>211.2</v>
      </c>
      <c r="AK159" s="3"/>
      <c r="AL159" s="4">
        <v>12.41</v>
      </c>
      <c r="AM159" s="4">
        <v>11.06</v>
      </c>
      <c r="AO159" s="4">
        <v>24.82</v>
      </c>
      <c r="AP159" s="3">
        <v>35.11</v>
      </c>
      <c r="AQ159" s="3">
        <v>52.49</v>
      </c>
      <c r="AR159" s="3"/>
      <c r="AS159" s="3">
        <v>25.96</v>
      </c>
      <c r="AT159" s="3"/>
      <c r="AU159" s="3"/>
      <c r="AV159" s="3"/>
      <c r="AW159" s="3"/>
      <c r="AX159" s="3"/>
      <c r="BD159" s="6">
        <v>0.70557999999999998</v>
      </c>
      <c r="BE159" s="7">
        <v>0.51263700000000001</v>
      </c>
      <c r="BG159" s="1">
        <v>18.881</v>
      </c>
      <c r="BH159" s="1">
        <v>15.673999999999999</v>
      </c>
      <c r="BI159" s="1">
        <v>39.027999999999999</v>
      </c>
    </row>
    <row r="160" spans="1:61" x14ac:dyDescent="0.15">
      <c r="A160" s="21" t="s">
        <v>355</v>
      </c>
      <c r="B160" s="34" t="s">
        <v>92</v>
      </c>
      <c r="C160" s="50" t="s">
        <v>81</v>
      </c>
      <c r="D160" s="21">
        <v>46.606062999999999</v>
      </c>
      <c r="E160" s="21">
        <v>25.668709</v>
      </c>
      <c r="F160" s="97">
        <v>4.9000000000000004</v>
      </c>
      <c r="G160" s="21">
        <v>1.1000000000000001</v>
      </c>
      <c r="H160" s="21" t="s">
        <v>54</v>
      </c>
      <c r="I160" s="49">
        <v>69.930000000000007</v>
      </c>
      <c r="J160" s="1">
        <v>15.98</v>
      </c>
      <c r="K160" s="1"/>
      <c r="L160" s="1">
        <v>3.15</v>
      </c>
      <c r="M160" s="1">
        <v>0.34</v>
      </c>
      <c r="N160" s="1">
        <v>2.82</v>
      </c>
      <c r="O160" s="1">
        <v>4.28</v>
      </c>
      <c r="P160" s="1">
        <v>2.827</v>
      </c>
      <c r="Q160" s="2">
        <v>0.28100000000000003</v>
      </c>
      <c r="R160" s="2">
        <v>9.7000000000000003E-2</v>
      </c>
      <c r="S160" s="2">
        <v>0.113</v>
      </c>
      <c r="T160" s="5">
        <v>99.82</v>
      </c>
      <c r="U160" s="9">
        <v>1.1299999999999999</v>
      </c>
      <c r="V160" s="3">
        <v>3.2</v>
      </c>
      <c r="W160" s="3"/>
      <c r="X160" s="3">
        <v>3.6</v>
      </c>
      <c r="Y160" s="3">
        <v>8.1999999999999993</v>
      </c>
      <c r="Z160" s="3">
        <v>2.2999999999999998</v>
      </c>
      <c r="AA160" s="3">
        <v>4.7</v>
      </c>
      <c r="AB160" s="3">
        <v>65.599999999999994</v>
      </c>
      <c r="AC160" s="3"/>
      <c r="AD160" s="3">
        <v>15.7</v>
      </c>
      <c r="AE160" s="4">
        <v>13.01</v>
      </c>
      <c r="AF160" s="4"/>
      <c r="AG160" s="3">
        <v>240.6</v>
      </c>
      <c r="AH160" s="4">
        <v>107.7</v>
      </c>
      <c r="AI160" s="3">
        <v>565.1</v>
      </c>
      <c r="AJ160" s="3">
        <v>217.5</v>
      </c>
      <c r="AK160" s="3"/>
      <c r="AL160" s="4">
        <v>8.9779999999999998</v>
      </c>
      <c r="AM160" s="4">
        <v>12.12</v>
      </c>
      <c r="AO160" s="4">
        <v>14.85</v>
      </c>
      <c r="AP160" s="3">
        <v>28.35</v>
      </c>
      <c r="AQ160" s="3">
        <v>45.33</v>
      </c>
      <c r="AR160" s="3"/>
      <c r="AS160" s="3">
        <v>17.28</v>
      </c>
      <c r="AT160" s="3"/>
      <c r="AU160" s="3"/>
      <c r="AV160" s="3"/>
      <c r="AW160" s="3"/>
      <c r="AX160" s="3"/>
      <c r="BD160" s="6">
        <v>0.70621999999999996</v>
      </c>
      <c r="BE160" s="7">
        <v>0.51264399999999999</v>
      </c>
    </row>
    <row r="161" spans="1:57" x14ac:dyDescent="0.15">
      <c r="A161" s="21" t="s">
        <v>356</v>
      </c>
      <c r="B161" s="34" t="s">
        <v>288</v>
      </c>
      <c r="C161" s="50" t="s">
        <v>81</v>
      </c>
      <c r="D161" s="21">
        <v>46.514504000000002</v>
      </c>
      <c r="E161" s="21">
        <v>25.486666</v>
      </c>
      <c r="I161" s="49">
        <v>57.18</v>
      </c>
      <c r="J161" s="1">
        <v>18.559999999999999</v>
      </c>
      <c r="K161" s="1"/>
      <c r="L161" s="1">
        <v>7.09</v>
      </c>
      <c r="M161" s="1">
        <v>3.28</v>
      </c>
      <c r="N161" s="1">
        <v>7.4</v>
      </c>
      <c r="O161" s="1">
        <v>3.5</v>
      </c>
      <c r="P161" s="1">
        <v>1.5069999999999999</v>
      </c>
      <c r="Q161" s="2">
        <v>0.77200000000000002</v>
      </c>
      <c r="R161" s="2">
        <v>0.124</v>
      </c>
      <c r="S161" s="2">
        <v>0.14399999999999999</v>
      </c>
      <c r="T161" s="5">
        <v>99.56</v>
      </c>
      <c r="U161" s="9">
        <v>0.35</v>
      </c>
      <c r="V161" s="3">
        <v>7.4</v>
      </c>
      <c r="W161" s="3"/>
      <c r="X161" s="3">
        <v>7.8</v>
      </c>
      <c r="Y161" s="3">
        <v>153.19999999999999</v>
      </c>
      <c r="Z161" s="3">
        <v>20.3</v>
      </c>
      <c r="AA161" s="3">
        <v>20.5</v>
      </c>
      <c r="AB161" s="3">
        <v>66.3</v>
      </c>
      <c r="AC161" s="3"/>
      <c r="AD161" s="3">
        <v>18.7</v>
      </c>
      <c r="AE161" s="4">
        <v>7.2670000000000003</v>
      </c>
      <c r="AF161" s="4"/>
      <c r="AG161" s="3">
        <v>347.5</v>
      </c>
      <c r="AH161" s="4">
        <v>47.85</v>
      </c>
      <c r="AI161" s="3">
        <v>320.5</v>
      </c>
      <c r="AJ161" s="3">
        <v>125.9</v>
      </c>
      <c r="AK161" s="3"/>
      <c r="AL161" s="4">
        <v>7.0449999999999999</v>
      </c>
      <c r="AM161" s="4">
        <v>4.9059999999999997</v>
      </c>
      <c r="AO161" s="4">
        <v>22.91</v>
      </c>
      <c r="AP161" s="3">
        <v>16.309999999999999</v>
      </c>
      <c r="AQ161" s="3">
        <v>32.630000000000003</v>
      </c>
      <c r="AR161" s="3"/>
      <c r="AS161" s="3">
        <v>14.83</v>
      </c>
      <c r="AT161" s="3"/>
      <c r="AU161" s="3"/>
      <c r="AV161" s="3"/>
      <c r="AW161" s="3"/>
      <c r="AX161" s="3"/>
      <c r="BD161" s="6"/>
      <c r="BE161" s="7"/>
    </row>
    <row r="162" spans="1:57" x14ac:dyDescent="0.15">
      <c r="A162" s="21" t="s">
        <v>355</v>
      </c>
      <c r="B162" s="34" t="s">
        <v>93</v>
      </c>
      <c r="C162" s="50" t="s">
        <v>81</v>
      </c>
      <c r="D162" s="21">
        <v>46.551941999999997</v>
      </c>
      <c r="E162" s="21">
        <v>25.579913000000001</v>
      </c>
      <c r="F162" s="97">
        <v>4.9000000000000004</v>
      </c>
      <c r="G162" s="21">
        <v>1.1000000000000001</v>
      </c>
      <c r="H162" s="21" t="s">
        <v>54</v>
      </c>
      <c r="I162" s="49">
        <v>60.94</v>
      </c>
      <c r="J162" s="1">
        <v>17.62</v>
      </c>
      <c r="K162" s="1"/>
      <c r="L162" s="1">
        <v>5.76</v>
      </c>
      <c r="M162" s="1">
        <v>3.07</v>
      </c>
      <c r="N162" s="1">
        <v>6.24</v>
      </c>
      <c r="O162" s="1">
        <v>3.23</v>
      </c>
      <c r="P162" s="1">
        <v>2.0739999999999998</v>
      </c>
      <c r="Q162" s="2">
        <v>0.64100000000000001</v>
      </c>
      <c r="R162" s="2">
        <v>0.12</v>
      </c>
      <c r="S162" s="2">
        <v>0.127</v>
      </c>
      <c r="T162" s="5">
        <v>99.83</v>
      </c>
      <c r="U162" s="9">
        <v>0.48</v>
      </c>
      <c r="V162" s="3">
        <v>6.1</v>
      </c>
      <c r="W162" s="3"/>
      <c r="X162" s="3">
        <v>18.600000000000001</v>
      </c>
      <c r="Y162" s="3">
        <v>106.1</v>
      </c>
      <c r="Z162" s="3">
        <v>15.9</v>
      </c>
      <c r="AA162" s="3">
        <v>8.3000000000000007</v>
      </c>
      <c r="AB162" s="3">
        <v>64.8</v>
      </c>
      <c r="AC162" s="3"/>
      <c r="AD162" s="3">
        <v>18.100000000000001</v>
      </c>
      <c r="AE162" s="4">
        <v>8.2929999999999993</v>
      </c>
      <c r="AF162" s="4"/>
      <c r="AG162" s="3">
        <v>374.1</v>
      </c>
      <c r="AH162" s="4">
        <v>75.48</v>
      </c>
      <c r="AI162" s="3">
        <v>408.9</v>
      </c>
      <c r="AJ162" s="3">
        <v>148.69999999999999</v>
      </c>
      <c r="AK162" s="3"/>
      <c r="AL162" s="4">
        <v>8.3239999999999998</v>
      </c>
      <c r="AM162" s="4">
        <v>8.9649999999999999</v>
      </c>
      <c r="AO162" s="4">
        <v>20.85</v>
      </c>
      <c r="AP162" s="3">
        <v>23.68</v>
      </c>
      <c r="AQ162" s="3">
        <v>40.94</v>
      </c>
      <c r="AR162" s="3"/>
      <c r="AS162" s="3">
        <v>18</v>
      </c>
      <c r="AT162" s="3"/>
      <c r="AU162" s="3"/>
      <c r="AV162" s="3"/>
      <c r="AW162" s="3"/>
      <c r="AX162" s="3"/>
      <c r="BD162" s="6">
        <v>0.70664000000000005</v>
      </c>
      <c r="BE162" s="7">
        <v>0.51247799999999999</v>
      </c>
    </row>
    <row r="163" spans="1:57" x14ac:dyDescent="0.15">
      <c r="A163" s="21" t="s">
        <v>356</v>
      </c>
      <c r="B163" s="34" t="s">
        <v>289</v>
      </c>
      <c r="C163" s="50" t="s">
        <v>81</v>
      </c>
      <c r="D163" s="21">
        <v>46.544615999999998</v>
      </c>
      <c r="E163" s="21">
        <v>25.561239</v>
      </c>
      <c r="I163" s="49">
        <v>60.82</v>
      </c>
      <c r="J163" s="1">
        <v>17.22</v>
      </c>
      <c r="K163" s="1"/>
      <c r="L163" s="1">
        <v>5.86</v>
      </c>
      <c r="M163" s="1">
        <v>3.59</v>
      </c>
      <c r="N163" s="1">
        <v>6.46</v>
      </c>
      <c r="O163" s="1">
        <v>3.26</v>
      </c>
      <c r="P163" s="1">
        <v>2.0379999999999998</v>
      </c>
      <c r="Q163" s="2">
        <v>0.65200000000000002</v>
      </c>
      <c r="R163" s="2">
        <v>0.128</v>
      </c>
      <c r="S163" s="2">
        <v>0.11899999999999999</v>
      </c>
      <c r="T163" s="5">
        <v>100.14</v>
      </c>
      <c r="U163" s="9">
        <v>0.59</v>
      </c>
      <c r="V163" s="3">
        <v>17.2</v>
      </c>
      <c r="X163" s="3">
        <v>67.900000000000006</v>
      </c>
      <c r="Y163" s="3">
        <v>106.9</v>
      </c>
      <c r="Z163" s="3">
        <v>16.899999999999999</v>
      </c>
      <c r="AA163" s="3">
        <v>13.5</v>
      </c>
      <c r="AB163" s="3">
        <v>61.8</v>
      </c>
      <c r="AD163" s="3">
        <v>17.3</v>
      </c>
      <c r="AE163" s="4">
        <v>7.5129999999999999</v>
      </c>
      <c r="AG163" s="3">
        <v>309</v>
      </c>
      <c r="AH163" s="4">
        <v>74.180000000000007</v>
      </c>
      <c r="AI163" s="3">
        <v>391.6</v>
      </c>
      <c r="AJ163" s="3">
        <v>134.80000000000001</v>
      </c>
      <c r="AL163" s="4">
        <v>8.0039999999999996</v>
      </c>
      <c r="AM163" s="4">
        <v>8.5489999999999995</v>
      </c>
      <c r="AO163" s="4">
        <v>18.55</v>
      </c>
      <c r="AP163" s="3">
        <v>19.41</v>
      </c>
      <c r="AQ163" s="3">
        <v>34.58</v>
      </c>
      <c r="AS163" s="3">
        <v>13.79</v>
      </c>
    </row>
    <row r="164" spans="1:57" x14ac:dyDescent="0.15">
      <c r="A164" s="21" t="s">
        <v>356</v>
      </c>
      <c r="B164" s="34" t="s">
        <v>290</v>
      </c>
      <c r="C164" s="50" t="s">
        <v>81</v>
      </c>
      <c r="D164" s="21">
        <v>46.528359999999999</v>
      </c>
      <c r="E164" s="21">
        <v>25.554300999999999</v>
      </c>
      <c r="I164" s="49">
        <v>60.08</v>
      </c>
      <c r="J164" s="1">
        <v>18.34</v>
      </c>
      <c r="K164" s="1"/>
      <c r="L164" s="1">
        <v>5.85</v>
      </c>
      <c r="M164" s="1">
        <v>3.05</v>
      </c>
      <c r="N164" s="1">
        <v>6.36</v>
      </c>
      <c r="O164" s="1">
        <v>3.87</v>
      </c>
      <c r="P164" s="1">
        <v>1.9179999999999999</v>
      </c>
      <c r="Q164" s="2">
        <v>0.73</v>
      </c>
      <c r="R164" s="2">
        <v>0.106</v>
      </c>
      <c r="S164" s="2">
        <v>0.153</v>
      </c>
      <c r="T164" s="5">
        <v>100.45</v>
      </c>
      <c r="U164" s="9">
        <v>0.51</v>
      </c>
      <c r="V164" s="3">
        <v>8.5</v>
      </c>
      <c r="X164" s="3">
        <v>13.3</v>
      </c>
      <c r="Y164" s="3">
        <v>138.6</v>
      </c>
      <c r="Z164" s="3">
        <v>17.3</v>
      </c>
      <c r="AA164" s="3">
        <v>19.399999999999999</v>
      </c>
      <c r="AB164" s="3">
        <v>72.7</v>
      </c>
      <c r="AD164" s="3">
        <v>16.899999999999999</v>
      </c>
      <c r="AE164" s="4">
        <v>18.5</v>
      </c>
      <c r="AG164" s="3">
        <v>330</v>
      </c>
      <c r="AH164" s="4">
        <v>67.38</v>
      </c>
      <c r="AI164" s="3">
        <v>419.9</v>
      </c>
      <c r="AJ164" s="3">
        <v>146</v>
      </c>
      <c r="AL164" s="4">
        <v>8.2539999999999996</v>
      </c>
      <c r="AM164" s="4">
        <v>8.0269999999999992</v>
      </c>
      <c r="AO164" s="4">
        <v>20.57</v>
      </c>
      <c r="AP164" s="3">
        <v>20.38</v>
      </c>
      <c r="AQ164" s="3">
        <v>38.369999999999997</v>
      </c>
      <c r="AS164" s="3">
        <v>17.43</v>
      </c>
    </row>
    <row r="165" spans="1:57" x14ac:dyDescent="0.15">
      <c r="A165" s="21" t="s">
        <v>356</v>
      </c>
      <c r="B165" s="34" t="s">
        <v>291</v>
      </c>
      <c r="C165" s="50" t="s">
        <v>81</v>
      </c>
      <c r="D165" s="21">
        <v>46.513620000000003</v>
      </c>
      <c r="E165" s="21">
        <v>25.562726999999999</v>
      </c>
      <c r="I165" s="49">
        <v>60.37</v>
      </c>
      <c r="J165" s="1">
        <v>18.07</v>
      </c>
      <c r="K165" s="1"/>
      <c r="L165" s="1">
        <v>5.74</v>
      </c>
      <c r="M165" s="1">
        <v>2.94</v>
      </c>
      <c r="N165" s="1">
        <v>6.36</v>
      </c>
      <c r="O165" s="1">
        <v>3.45</v>
      </c>
      <c r="P165" s="1">
        <v>2.0870000000000002</v>
      </c>
      <c r="Q165" s="2">
        <v>0.71099999999999997</v>
      </c>
      <c r="R165" s="2">
        <v>0.11899999999999999</v>
      </c>
      <c r="S165" s="2">
        <v>0.127</v>
      </c>
      <c r="T165" s="5">
        <v>99.97</v>
      </c>
      <c r="U165" s="9">
        <v>0.48</v>
      </c>
      <c r="V165" s="3">
        <v>6</v>
      </c>
      <c r="X165" s="3">
        <v>13.3</v>
      </c>
      <c r="Y165" s="3">
        <v>100</v>
      </c>
      <c r="Z165" s="3">
        <v>16.600000000000001</v>
      </c>
      <c r="AA165" s="3">
        <v>14.6</v>
      </c>
      <c r="AB165" s="3">
        <v>70.5</v>
      </c>
      <c r="AD165" s="3">
        <v>18.399999999999999</v>
      </c>
      <c r="AE165" s="4">
        <v>9.1059999999999999</v>
      </c>
      <c r="AG165" s="3">
        <v>316.2</v>
      </c>
      <c r="AH165" s="4">
        <v>72.31</v>
      </c>
      <c r="AI165" s="3">
        <v>388.1</v>
      </c>
      <c r="AJ165" s="3">
        <v>156.5</v>
      </c>
      <c r="AL165" s="4">
        <v>9.2240000000000002</v>
      </c>
      <c r="AM165" s="4">
        <v>7.657</v>
      </c>
      <c r="AO165" s="4">
        <v>21.73</v>
      </c>
      <c r="AP165" s="3">
        <v>20</v>
      </c>
      <c r="AQ165" s="3">
        <v>38.9</v>
      </c>
      <c r="AS165" s="3">
        <v>17.23</v>
      </c>
    </row>
    <row r="166" spans="1:57" x14ac:dyDescent="0.15">
      <c r="A166" s="21" t="s">
        <v>356</v>
      </c>
      <c r="B166" s="34" t="s">
        <v>292</v>
      </c>
      <c r="C166" s="50" t="s">
        <v>81</v>
      </c>
      <c r="D166" s="21">
        <v>46.487282999999998</v>
      </c>
      <c r="E166" s="21">
        <v>25.542532000000001</v>
      </c>
      <c r="I166" s="49">
        <v>60.72</v>
      </c>
      <c r="J166" s="1">
        <v>18.47</v>
      </c>
      <c r="K166" s="1"/>
      <c r="L166" s="1">
        <v>4.95</v>
      </c>
      <c r="M166" s="1">
        <v>3.16</v>
      </c>
      <c r="N166" s="1">
        <v>6.22</v>
      </c>
      <c r="O166" s="1">
        <v>3.54</v>
      </c>
      <c r="P166" s="1">
        <v>2.0179999999999998</v>
      </c>
      <c r="Q166" s="2">
        <v>0.72599999999999998</v>
      </c>
      <c r="R166" s="2">
        <v>0.106</v>
      </c>
      <c r="S166" s="2">
        <v>0.155</v>
      </c>
      <c r="T166" s="5">
        <v>100.05</v>
      </c>
      <c r="U166" s="9">
        <v>1.17</v>
      </c>
      <c r="V166" s="3">
        <v>25.4</v>
      </c>
      <c r="X166" s="3">
        <v>24.4</v>
      </c>
      <c r="Y166" s="3">
        <v>78.7</v>
      </c>
      <c r="Z166" s="3">
        <v>14</v>
      </c>
      <c r="AA166" s="3">
        <v>35.6</v>
      </c>
      <c r="AB166" s="3">
        <v>73.8</v>
      </c>
      <c r="AD166" s="3">
        <v>18</v>
      </c>
      <c r="AE166" s="4">
        <v>9.8699999999999992</v>
      </c>
      <c r="AG166" s="3">
        <v>1033.8</v>
      </c>
      <c r="AH166" s="4">
        <v>58.22</v>
      </c>
      <c r="AI166" s="3">
        <v>318.7</v>
      </c>
      <c r="AJ166" s="3">
        <v>141.1</v>
      </c>
      <c r="AL166" s="4">
        <v>6.524</v>
      </c>
      <c r="AM166" s="4">
        <v>5.7380000000000004</v>
      </c>
      <c r="AO166" s="4">
        <v>20.45</v>
      </c>
      <c r="AP166" s="3">
        <v>21.8</v>
      </c>
      <c r="AQ166" s="3">
        <v>43.84</v>
      </c>
      <c r="AS166" s="3">
        <v>21.03</v>
      </c>
    </row>
    <row r="167" spans="1:57" x14ac:dyDescent="0.15">
      <c r="A167" s="21" t="s">
        <v>356</v>
      </c>
      <c r="B167" s="34" t="s">
        <v>293</v>
      </c>
      <c r="C167" s="50" t="s">
        <v>81</v>
      </c>
      <c r="D167" s="21">
        <v>46.453071000000001</v>
      </c>
      <c r="E167" s="21">
        <v>25.542172999999998</v>
      </c>
      <c r="I167" s="49">
        <v>62.33</v>
      </c>
      <c r="J167" s="1">
        <v>17.600000000000001</v>
      </c>
      <c r="K167" s="1"/>
      <c r="L167" s="1">
        <v>5.26</v>
      </c>
      <c r="M167" s="1">
        <v>2.36</v>
      </c>
      <c r="N167" s="1">
        <v>5.83</v>
      </c>
      <c r="O167" s="1">
        <v>3.52</v>
      </c>
      <c r="P167" s="1">
        <v>2.3039999999999998</v>
      </c>
      <c r="Q167" s="2">
        <v>0.57199999999999995</v>
      </c>
      <c r="R167" s="2">
        <v>0.11899999999999999</v>
      </c>
      <c r="S167" s="2">
        <v>0.123</v>
      </c>
      <c r="T167" s="5">
        <v>100.02</v>
      </c>
      <c r="U167" s="9">
        <v>0.85</v>
      </c>
      <c r="V167" s="3">
        <v>5.8</v>
      </c>
      <c r="X167" s="3">
        <v>11.1</v>
      </c>
      <c r="Y167" s="3">
        <v>94.8</v>
      </c>
      <c r="Z167" s="3">
        <v>14.2</v>
      </c>
      <c r="AA167" s="3">
        <v>13.9</v>
      </c>
      <c r="AB167" s="3">
        <v>68.3</v>
      </c>
      <c r="AD167" s="3">
        <v>17.2</v>
      </c>
      <c r="AE167" s="4">
        <v>10.36</v>
      </c>
      <c r="AG167" s="3">
        <v>296.5</v>
      </c>
      <c r="AH167" s="4">
        <v>90.95</v>
      </c>
      <c r="AI167" s="3">
        <v>438.7</v>
      </c>
      <c r="AJ167" s="3">
        <v>157.69999999999999</v>
      </c>
      <c r="AL167" s="4">
        <v>8.4480000000000004</v>
      </c>
      <c r="AM167" s="4">
        <v>10.96</v>
      </c>
      <c r="AO167" s="4">
        <v>19.75</v>
      </c>
      <c r="AP167" s="3">
        <v>22.46</v>
      </c>
      <c r="AQ167" s="3">
        <v>40.49</v>
      </c>
      <c r="AS167" s="3">
        <v>15.92</v>
      </c>
    </row>
    <row r="168" spans="1:57" x14ac:dyDescent="0.15">
      <c r="A168" s="21" t="s">
        <v>356</v>
      </c>
      <c r="B168" s="34" t="s">
        <v>294</v>
      </c>
      <c r="C168" s="50" t="s">
        <v>81</v>
      </c>
      <c r="D168" s="21">
        <v>46.430916000000003</v>
      </c>
      <c r="E168" s="21">
        <v>25.468681</v>
      </c>
      <c r="I168" s="49">
        <v>61.56</v>
      </c>
      <c r="J168" s="1">
        <v>16.850000000000001</v>
      </c>
      <c r="K168" s="1"/>
      <c r="L168" s="1">
        <v>5.34</v>
      </c>
      <c r="M168" s="1">
        <v>3.53</v>
      </c>
      <c r="N168" s="1">
        <v>6.33</v>
      </c>
      <c r="O168" s="1">
        <v>3.43</v>
      </c>
      <c r="P168" s="1">
        <v>2.097</v>
      </c>
      <c r="Q168" s="2">
        <v>0.57799999999999996</v>
      </c>
      <c r="R168" s="2">
        <v>0.11799999999999999</v>
      </c>
      <c r="S168" s="2">
        <v>0.109</v>
      </c>
      <c r="T168" s="5">
        <v>99.94</v>
      </c>
      <c r="U168" s="9">
        <v>0.37</v>
      </c>
      <c r="V168" s="3">
        <v>17.8</v>
      </c>
      <c r="X168" s="3">
        <v>62.7</v>
      </c>
      <c r="Y168" s="3">
        <v>104.6</v>
      </c>
      <c r="Z168" s="3">
        <v>16.8</v>
      </c>
      <c r="AA168" s="3">
        <v>21.1</v>
      </c>
      <c r="AB168" s="3">
        <v>62.3</v>
      </c>
      <c r="AD168" s="3">
        <v>16.399999999999999</v>
      </c>
      <c r="AE168" s="4">
        <v>7.5289999999999999</v>
      </c>
      <c r="AG168" s="3">
        <v>299</v>
      </c>
      <c r="AH168" s="4">
        <v>80.17</v>
      </c>
      <c r="AI168" s="3">
        <v>448.8</v>
      </c>
      <c r="AJ168" s="3">
        <v>142.6</v>
      </c>
      <c r="AL168" s="4">
        <v>8.36</v>
      </c>
      <c r="AM168" s="4">
        <v>9.5830000000000002</v>
      </c>
      <c r="AO168" s="4">
        <v>19.47</v>
      </c>
      <c r="AP168" s="3">
        <v>21.56</v>
      </c>
      <c r="AQ168" s="3">
        <v>41.99</v>
      </c>
      <c r="AS168" s="3">
        <v>15.36</v>
      </c>
    </row>
    <row r="169" spans="1:57" x14ac:dyDescent="0.15">
      <c r="A169" s="21" t="s">
        <v>356</v>
      </c>
      <c r="B169" s="34" t="s">
        <v>295</v>
      </c>
      <c r="C169" s="50" t="s">
        <v>81</v>
      </c>
      <c r="D169" s="21">
        <v>46.368310999999999</v>
      </c>
      <c r="E169" s="21">
        <v>25.510055999999999</v>
      </c>
      <c r="I169" s="49">
        <v>60.59</v>
      </c>
      <c r="J169" s="1">
        <v>17.61</v>
      </c>
      <c r="K169" s="1"/>
      <c r="L169" s="1">
        <v>6.14</v>
      </c>
      <c r="M169" s="1">
        <v>3.21</v>
      </c>
      <c r="N169" s="1">
        <v>6.58</v>
      </c>
      <c r="O169" s="1">
        <v>3.42</v>
      </c>
      <c r="P169" s="1">
        <v>1.921</v>
      </c>
      <c r="Q169" s="2">
        <v>0.70899999999999996</v>
      </c>
      <c r="R169" s="2">
        <v>0.11899999999999999</v>
      </c>
      <c r="S169" s="2">
        <v>0.14799999999999999</v>
      </c>
      <c r="T169" s="5">
        <v>100.45</v>
      </c>
      <c r="U169" s="9">
        <v>0.34</v>
      </c>
      <c r="V169" s="3">
        <v>12.8</v>
      </c>
      <c r="X169" s="3">
        <v>23.8</v>
      </c>
      <c r="Y169" s="3">
        <v>113.1</v>
      </c>
      <c r="Z169" s="3">
        <v>18.7</v>
      </c>
      <c r="AA169" s="3">
        <v>53.5</v>
      </c>
      <c r="AB169" s="3">
        <v>63.2</v>
      </c>
      <c r="AD169" s="3">
        <v>18.399999999999999</v>
      </c>
      <c r="AE169" s="4">
        <v>13.83</v>
      </c>
      <c r="AG169" s="3">
        <v>365.6</v>
      </c>
      <c r="AH169" s="4">
        <v>70.62</v>
      </c>
      <c r="AI169" s="3">
        <v>459</v>
      </c>
      <c r="AJ169" s="3">
        <v>165.2</v>
      </c>
      <c r="AL169" s="4">
        <v>10.86</v>
      </c>
      <c r="AM169" s="4">
        <v>9.25</v>
      </c>
      <c r="AO169" s="4">
        <v>22.33</v>
      </c>
      <c r="AP169" s="3">
        <v>24.72</v>
      </c>
      <c r="AQ169" s="3">
        <v>46.14</v>
      </c>
      <c r="AS169" s="3">
        <v>20.78</v>
      </c>
    </row>
    <row r="170" spans="1:57" x14ac:dyDescent="0.15">
      <c r="A170" s="21" t="s">
        <v>356</v>
      </c>
      <c r="B170" s="34" t="s">
        <v>296</v>
      </c>
      <c r="C170" s="50" t="s">
        <v>81</v>
      </c>
      <c r="D170" s="21">
        <v>46.309246999999999</v>
      </c>
      <c r="E170" s="21">
        <v>25.493099999999998</v>
      </c>
      <c r="I170" s="49">
        <v>57.88</v>
      </c>
      <c r="J170" s="1">
        <v>18.739999999999998</v>
      </c>
      <c r="K170" s="1"/>
      <c r="L170" s="1">
        <v>6.46</v>
      </c>
      <c r="M170" s="1">
        <v>3.39</v>
      </c>
      <c r="N170" s="1">
        <v>7.58</v>
      </c>
      <c r="O170" s="1">
        <v>3.24</v>
      </c>
      <c r="P170" s="1">
        <v>1.65</v>
      </c>
      <c r="Q170" s="2">
        <v>0.74199999999999999</v>
      </c>
      <c r="R170" s="2">
        <v>0.13600000000000001</v>
      </c>
      <c r="S170" s="2">
        <v>0.152</v>
      </c>
      <c r="T170" s="5">
        <v>99.97</v>
      </c>
      <c r="U170" s="9">
        <v>0.63</v>
      </c>
      <c r="V170" s="3">
        <v>5.8</v>
      </c>
      <c r="X170" s="3">
        <v>12.6</v>
      </c>
      <c r="Y170" s="3">
        <v>135.6</v>
      </c>
      <c r="Z170" s="3">
        <v>20.3</v>
      </c>
      <c r="AA170" s="3">
        <v>23.1</v>
      </c>
      <c r="AB170" s="3">
        <v>77.7</v>
      </c>
      <c r="AD170" s="3">
        <v>18.2</v>
      </c>
      <c r="AE170" s="4">
        <v>8.1940000000000008</v>
      </c>
      <c r="AG170" s="3">
        <v>378.9</v>
      </c>
      <c r="AH170" s="4">
        <v>58.97</v>
      </c>
      <c r="AI170" s="3">
        <v>444.4</v>
      </c>
      <c r="AJ170" s="3">
        <v>127.7</v>
      </c>
      <c r="AL170" s="4">
        <v>9.6920000000000002</v>
      </c>
      <c r="AM170" s="4">
        <v>7.54</v>
      </c>
      <c r="AO170" s="4">
        <v>21.69</v>
      </c>
      <c r="AP170" s="3">
        <v>22.31</v>
      </c>
      <c r="AQ170" s="3">
        <v>42.21</v>
      </c>
      <c r="AS170" s="3">
        <v>18.21</v>
      </c>
    </row>
    <row r="171" spans="1:57" x14ac:dyDescent="0.15">
      <c r="A171" s="21" t="s">
        <v>356</v>
      </c>
      <c r="B171" s="34" t="s">
        <v>297</v>
      </c>
      <c r="C171" s="50" t="s">
        <v>81</v>
      </c>
      <c r="D171" s="21">
        <v>46.331035</v>
      </c>
      <c r="E171" s="21">
        <v>25.557020000000001</v>
      </c>
      <c r="I171" s="49">
        <v>57.1</v>
      </c>
      <c r="J171" s="1">
        <v>18.739999999999998</v>
      </c>
      <c r="K171" s="1"/>
      <c r="L171" s="1">
        <v>7.07</v>
      </c>
      <c r="M171" s="1">
        <v>3.65</v>
      </c>
      <c r="N171" s="1">
        <v>7.84</v>
      </c>
      <c r="O171" s="1">
        <v>3.52</v>
      </c>
      <c r="P171" s="1">
        <v>1.3069999999999999</v>
      </c>
      <c r="Q171" s="2">
        <v>0.76400000000000001</v>
      </c>
      <c r="R171" s="2">
        <v>0.13200000000000001</v>
      </c>
      <c r="S171" s="2">
        <v>0.127</v>
      </c>
      <c r="T171" s="5">
        <v>100.25</v>
      </c>
      <c r="U171" s="9">
        <v>0.08</v>
      </c>
      <c r="V171" s="3">
        <v>7.1</v>
      </c>
      <c r="X171" s="3">
        <v>11.6</v>
      </c>
      <c r="Y171" s="3">
        <v>184.2</v>
      </c>
      <c r="Z171" s="3">
        <v>25.1</v>
      </c>
      <c r="AA171" s="3">
        <v>13.5</v>
      </c>
      <c r="AB171" s="3">
        <v>65.3</v>
      </c>
      <c r="AD171" s="3">
        <v>18.399999999999999</v>
      </c>
      <c r="AE171" s="4">
        <v>5.1719999999999997</v>
      </c>
      <c r="AG171" s="3">
        <v>328.2</v>
      </c>
      <c r="AH171" s="4">
        <v>44.98</v>
      </c>
      <c r="AI171" s="3">
        <v>337.4</v>
      </c>
      <c r="AJ171" s="3">
        <v>112.5</v>
      </c>
      <c r="AL171" s="4">
        <v>7.7309999999999999</v>
      </c>
      <c r="AM171" s="4">
        <v>5.9610000000000003</v>
      </c>
      <c r="AO171" s="4">
        <v>20.46</v>
      </c>
      <c r="AP171" s="3">
        <v>16.23</v>
      </c>
      <c r="AQ171" s="3">
        <v>30.87</v>
      </c>
      <c r="AS171" s="3">
        <v>12.86</v>
      </c>
    </row>
    <row r="172" spans="1:57" x14ac:dyDescent="0.15">
      <c r="A172" s="21" t="s">
        <v>356</v>
      </c>
      <c r="B172" s="34" t="s">
        <v>298</v>
      </c>
      <c r="C172" s="50" t="s">
        <v>81</v>
      </c>
      <c r="D172" s="21">
        <v>46.248493000000003</v>
      </c>
      <c r="E172" s="21">
        <v>25.651959999999999</v>
      </c>
      <c r="I172" s="49">
        <v>57.68</v>
      </c>
      <c r="J172" s="1">
        <v>18.7</v>
      </c>
      <c r="K172" s="1"/>
      <c r="L172" s="1">
        <v>7.07</v>
      </c>
      <c r="M172" s="1">
        <v>3.38</v>
      </c>
      <c r="N172" s="1">
        <v>7.03</v>
      </c>
      <c r="O172" s="1">
        <v>3.39</v>
      </c>
      <c r="P172" s="1">
        <v>1.5369999999999999</v>
      </c>
      <c r="Q172" s="2">
        <v>0.77100000000000002</v>
      </c>
      <c r="R172" s="2">
        <v>0.107</v>
      </c>
      <c r="S172" s="2">
        <v>0.156</v>
      </c>
      <c r="T172" s="5">
        <v>99.82</v>
      </c>
      <c r="U172" s="9">
        <v>0.51</v>
      </c>
      <c r="V172" s="3">
        <v>6</v>
      </c>
      <c r="X172" s="3">
        <v>13.3</v>
      </c>
      <c r="Y172" s="3">
        <v>167.6</v>
      </c>
      <c r="Z172" s="3">
        <v>22.1</v>
      </c>
      <c r="AA172" s="3">
        <v>8.8000000000000007</v>
      </c>
      <c r="AB172" s="3">
        <v>69.099999999999994</v>
      </c>
      <c r="AD172" s="3">
        <v>17.8</v>
      </c>
      <c r="AE172" s="4">
        <v>5.1879999999999997</v>
      </c>
      <c r="AG172" s="3">
        <v>390.9</v>
      </c>
      <c r="AH172" s="4">
        <v>51.99</v>
      </c>
      <c r="AI172" s="3">
        <v>503.9</v>
      </c>
      <c r="AJ172" s="3">
        <v>130.69999999999999</v>
      </c>
      <c r="AL172" s="4">
        <v>9.7460000000000004</v>
      </c>
      <c r="AM172" s="4">
        <v>7.7949999999999999</v>
      </c>
      <c r="AO172" s="4">
        <v>22.09</v>
      </c>
      <c r="AP172" s="3">
        <v>21.71</v>
      </c>
      <c r="AQ172" s="3">
        <v>40.54</v>
      </c>
      <c r="AS172" s="3">
        <v>17.62</v>
      </c>
    </row>
    <row r="173" spans="1:57" x14ac:dyDescent="0.15">
      <c r="A173" s="21" t="s">
        <v>356</v>
      </c>
      <c r="B173" s="34" t="s">
        <v>299</v>
      </c>
      <c r="C173" s="50" t="s">
        <v>81</v>
      </c>
      <c r="D173" s="21">
        <v>46.501547000000002</v>
      </c>
      <c r="E173" s="21">
        <v>25.716971000000001</v>
      </c>
      <c r="I173" s="49">
        <v>65.56</v>
      </c>
      <c r="J173" s="1">
        <v>17.13</v>
      </c>
      <c r="K173" s="1"/>
      <c r="L173" s="1">
        <v>4.3</v>
      </c>
      <c r="M173" s="1">
        <v>0.95</v>
      </c>
      <c r="N173" s="1">
        <v>3.97</v>
      </c>
      <c r="O173" s="1">
        <v>4.87</v>
      </c>
      <c r="P173" s="1">
        <v>2.2999999999999998</v>
      </c>
      <c r="Q173" s="2">
        <v>0.55700000000000005</v>
      </c>
      <c r="R173" s="2">
        <v>0.10299999999999999</v>
      </c>
      <c r="S173" s="2">
        <v>0.2</v>
      </c>
      <c r="T173" s="5">
        <v>99.93</v>
      </c>
      <c r="U173" s="9">
        <v>1.06</v>
      </c>
      <c r="V173" s="3">
        <v>4.3</v>
      </c>
      <c r="X173" s="3">
        <v>3.5</v>
      </c>
      <c r="Y173" s="3">
        <v>36.5</v>
      </c>
      <c r="Z173" s="3">
        <v>8.4</v>
      </c>
      <c r="AA173" s="3">
        <v>10.199999999999999</v>
      </c>
      <c r="AB173" s="3">
        <v>80.900000000000006</v>
      </c>
      <c r="AD173" s="3">
        <v>18.600000000000001</v>
      </c>
      <c r="AE173" s="4">
        <v>9.9670000000000005</v>
      </c>
      <c r="AG173" s="3">
        <v>280.60000000000002</v>
      </c>
      <c r="AH173" s="4">
        <v>83.07</v>
      </c>
      <c r="AI173" s="3">
        <v>534</v>
      </c>
      <c r="AJ173" s="3">
        <v>210.9</v>
      </c>
      <c r="AL173" s="4">
        <v>12.42</v>
      </c>
      <c r="AM173" s="4">
        <v>10.48</v>
      </c>
      <c r="AO173" s="4">
        <v>25.31</v>
      </c>
      <c r="AP173" s="3">
        <v>27.15</v>
      </c>
      <c r="AQ173" s="3">
        <v>52.43</v>
      </c>
      <c r="AS173" s="3">
        <v>22.26</v>
      </c>
    </row>
    <row r="174" spans="1:57" x14ac:dyDescent="0.15">
      <c r="A174" s="21" t="s">
        <v>356</v>
      </c>
      <c r="B174" s="34" t="s">
        <v>300</v>
      </c>
      <c r="C174" s="50" t="s">
        <v>81</v>
      </c>
      <c r="D174" s="21">
        <v>46.499796000000003</v>
      </c>
      <c r="E174" s="21">
        <v>25.645652999999999</v>
      </c>
      <c r="I174" s="49">
        <v>59.98</v>
      </c>
      <c r="J174" s="1">
        <v>18.420000000000002</v>
      </c>
      <c r="K174" s="1"/>
      <c r="L174" s="1">
        <v>5.76</v>
      </c>
      <c r="M174" s="1">
        <v>1.78</v>
      </c>
      <c r="N174" s="1">
        <v>6.05</v>
      </c>
      <c r="O174" s="1">
        <v>4.2699999999999996</v>
      </c>
      <c r="P174" s="1">
        <v>2.1070000000000002</v>
      </c>
      <c r="Q174" s="2">
        <v>0.874</v>
      </c>
      <c r="R174" s="2">
        <v>0.106</v>
      </c>
      <c r="S174" s="2">
        <v>0.17199999999999999</v>
      </c>
      <c r="T174" s="5">
        <v>99.51</v>
      </c>
      <c r="U174" s="9">
        <v>0.56000000000000005</v>
      </c>
      <c r="V174" s="3">
        <v>5.3</v>
      </c>
      <c r="X174" s="3">
        <v>3.2</v>
      </c>
      <c r="Y174" s="3">
        <v>152.9</v>
      </c>
      <c r="Z174" s="3">
        <v>18.399999999999999</v>
      </c>
      <c r="AA174" s="3">
        <v>43.6</v>
      </c>
      <c r="AB174" s="3">
        <v>65.2</v>
      </c>
      <c r="AD174" s="3">
        <v>18.5</v>
      </c>
      <c r="AE174" s="4">
        <v>7.9130000000000003</v>
      </c>
      <c r="AG174" s="3">
        <v>313</v>
      </c>
      <c r="AH174" s="4">
        <v>65.349999999999994</v>
      </c>
      <c r="AI174" s="3">
        <v>439.8</v>
      </c>
      <c r="AJ174" s="3">
        <v>171.5</v>
      </c>
      <c r="AL174" s="4">
        <v>10.7</v>
      </c>
      <c r="AM174" s="4">
        <v>7.7539999999999996</v>
      </c>
      <c r="AO174" s="4">
        <v>27.26</v>
      </c>
      <c r="AP174" s="3">
        <v>21.68</v>
      </c>
      <c r="AQ174" s="3">
        <v>42.41</v>
      </c>
      <c r="AS174" s="3">
        <v>18.510000000000002</v>
      </c>
    </row>
    <row r="175" spans="1:57" x14ac:dyDescent="0.15">
      <c r="A175" s="21" t="s">
        <v>356</v>
      </c>
      <c r="B175" s="34" t="s">
        <v>301</v>
      </c>
      <c r="C175" s="50" t="s">
        <v>81</v>
      </c>
      <c r="D175" s="21">
        <v>46.550514999999997</v>
      </c>
      <c r="E175" s="21">
        <v>25.613095999999999</v>
      </c>
      <c r="I175" s="49">
        <v>62.21</v>
      </c>
      <c r="J175" s="1">
        <v>17.54</v>
      </c>
      <c r="K175" s="1"/>
      <c r="L175" s="1">
        <v>5.14</v>
      </c>
      <c r="M175" s="1">
        <v>2.4</v>
      </c>
      <c r="N175" s="1">
        <v>5.91</v>
      </c>
      <c r="O175" s="1">
        <v>3.43</v>
      </c>
      <c r="P175" s="1">
        <v>2.1389999999999998</v>
      </c>
      <c r="Q175" s="2">
        <v>0.51500000000000001</v>
      </c>
      <c r="R175" s="2">
        <v>0.124</v>
      </c>
      <c r="S175" s="2">
        <v>0.14499999999999999</v>
      </c>
      <c r="T175" s="5">
        <v>99.54</v>
      </c>
      <c r="U175" s="9">
        <v>1.58</v>
      </c>
      <c r="V175" s="3">
        <v>7.5</v>
      </c>
      <c r="X175" s="3">
        <v>12.9</v>
      </c>
      <c r="Y175" s="3">
        <v>101.8</v>
      </c>
      <c r="Z175" s="3">
        <v>15.4</v>
      </c>
      <c r="AA175" s="3">
        <v>18.399999999999999</v>
      </c>
      <c r="AB175" s="3">
        <v>75</v>
      </c>
      <c r="AD175" s="3">
        <v>16.2</v>
      </c>
      <c r="AE175" s="4">
        <v>9.0879999999999992</v>
      </c>
      <c r="AG175" s="3">
        <v>313.5</v>
      </c>
      <c r="AH175" s="4">
        <v>76.290000000000006</v>
      </c>
      <c r="AI175" s="3">
        <v>410.4</v>
      </c>
      <c r="AJ175" s="3">
        <v>150</v>
      </c>
      <c r="AL175" s="4">
        <v>7.0570000000000004</v>
      </c>
      <c r="AM175" s="4">
        <v>8.5820000000000007</v>
      </c>
      <c r="AO175" s="4">
        <v>18.05</v>
      </c>
      <c r="AP175" s="3">
        <v>21.39</v>
      </c>
      <c r="AQ175" s="3">
        <v>38.53</v>
      </c>
      <c r="AS175" s="3">
        <v>15.43</v>
      </c>
    </row>
    <row r="176" spans="1:57" x14ac:dyDescent="0.15">
      <c r="A176" s="21" t="s">
        <v>355</v>
      </c>
      <c r="B176" s="34" t="s">
        <v>94</v>
      </c>
      <c r="C176" s="50" t="s">
        <v>81</v>
      </c>
      <c r="D176" s="21">
        <v>46.502761999999997</v>
      </c>
      <c r="E176" s="21">
        <v>25.614628</v>
      </c>
      <c r="F176" s="97">
        <v>4.9000000000000004</v>
      </c>
      <c r="G176" s="21">
        <v>1.1000000000000001</v>
      </c>
      <c r="H176" s="21" t="s">
        <v>54</v>
      </c>
      <c r="I176" s="49">
        <v>67.75</v>
      </c>
      <c r="J176" s="1">
        <v>16.989999999999998</v>
      </c>
      <c r="K176" s="1"/>
      <c r="L176" s="1">
        <v>4.04</v>
      </c>
      <c r="M176" s="1">
        <v>0.1</v>
      </c>
      <c r="N176" s="1">
        <v>3.72</v>
      </c>
      <c r="O176" s="1">
        <v>4.5199999999999996</v>
      </c>
      <c r="P176" s="1">
        <v>2.6429999999999998</v>
      </c>
      <c r="Q176" s="2">
        <v>0.441</v>
      </c>
      <c r="R176" s="2">
        <v>2.9000000000000001E-2</v>
      </c>
      <c r="S176" s="2">
        <v>0.16800000000000001</v>
      </c>
      <c r="T176" s="5">
        <v>100.39</v>
      </c>
      <c r="U176" s="9">
        <v>1.03</v>
      </c>
      <c r="V176" s="3">
        <v>3.6</v>
      </c>
      <c r="W176" s="3"/>
      <c r="X176" s="3">
        <v>3.5</v>
      </c>
      <c r="Y176" s="3">
        <v>26.3</v>
      </c>
      <c r="Z176" s="3">
        <v>4.9000000000000004</v>
      </c>
      <c r="AA176" s="3">
        <v>5.8</v>
      </c>
      <c r="AB176" s="3">
        <v>64.7</v>
      </c>
      <c r="AC176" s="3"/>
      <c r="AD176" s="3">
        <v>17.3</v>
      </c>
      <c r="AE176" s="4">
        <v>12.19</v>
      </c>
      <c r="AF176" s="4"/>
      <c r="AG176" s="3">
        <v>305.2</v>
      </c>
      <c r="AH176" s="4">
        <v>95.23</v>
      </c>
      <c r="AI176" s="3">
        <v>502.3</v>
      </c>
      <c r="AJ176" s="3">
        <v>203.7</v>
      </c>
      <c r="AK176" s="3"/>
      <c r="AL176" s="4">
        <v>9.1750000000000007</v>
      </c>
      <c r="AM176" s="4">
        <v>10.99</v>
      </c>
      <c r="AO176" s="4">
        <v>18.149999999999999</v>
      </c>
      <c r="AP176" s="3">
        <v>26.76</v>
      </c>
      <c r="AQ176" s="3">
        <v>48.9</v>
      </c>
      <c r="AR176" s="3"/>
      <c r="AS176" s="3">
        <v>19.899999999999999</v>
      </c>
      <c r="AT176" s="3"/>
      <c r="AU176" s="3"/>
      <c r="AV176" s="3"/>
      <c r="AW176" s="3"/>
      <c r="AX176" s="3"/>
      <c r="BD176" s="6">
        <v>0.70598000000000005</v>
      </c>
      <c r="BE176" s="7">
        <v>0.51261000000000001</v>
      </c>
    </row>
    <row r="177" spans="1:61" x14ac:dyDescent="0.15">
      <c r="A177" s="21" t="s">
        <v>356</v>
      </c>
      <c r="B177" s="34" t="s">
        <v>302</v>
      </c>
      <c r="C177" s="50" t="s">
        <v>96</v>
      </c>
      <c r="D177" s="21">
        <v>46.042892999999999</v>
      </c>
      <c r="E177" s="21">
        <v>25.816125</v>
      </c>
      <c r="I177" s="49">
        <v>58.94</v>
      </c>
      <c r="J177" s="5">
        <v>16.350000000000001</v>
      </c>
      <c r="K177" s="5"/>
      <c r="L177" s="5">
        <v>5.08</v>
      </c>
      <c r="M177" s="5">
        <v>4.09</v>
      </c>
      <c r="N177" s="5">
        <v>6.72</v>
      </c>
      <c r="O177" s="5">
        <v>3.93</v>
      </c>
      <c r="P177" s="5">
        <v>3.403</v>
      </c>
      <c r="Q177" s="2">
        <v>0.89200000000000002</v>
      </c>
      <c r="R177" s="2">
        <v>9.1999999999999998E-2</v>
      </c>
      <c r="S177" s="2">
        <v>0.32600000000000001</v>
      </c>
      <c r="T177" s="5">
        <v>99.81</v>
      </c>
      <c r="U177" s="8">
        <v>2.77</v>
      </c>
      <c r="V177" s="3">
        <v>36</v>
      </c>
      <c r="W177" s="3"/>
      <c r="X177" s="3">
        <v>136.30000000000001</v>
      </c>
      <c r="Y177" s="3">
        <v>124.5</v>
      </c>
      <c r="Z177" s="3">
        <v>16.600000000000001</v>
      </c>
      <c r="AA177" s="3">
        <v>17.7</v>
      </c>
      <c r="AB177" s="3">
        <v>61.6</v>
      </c>
      <c r="AC177" s="3">
        <v>21.3</v>
      </c>
      <c r="AD177" s="3">
        <v>19.7</v>
      </c>
      <c r="AE177" s="4">
        <v>18.84</v>
      </c>
      <c r="AF177" s="4"/>
      <c r="AG177" s="3">
        <v>1574.1</v>
      </c>
      <c r="AH177" s="4">
        <v>57.19</v>
      </c>
      <c r="AI177" s="3">
        <v>1379.9</v>
      </c>
      <c r="AJ177" s="3">
        <v>187</v>
      </c>
      <c r="AK177" s="3"/>
      <c r="AL177" s="4">
        <v>20.86</v>
      </c>
      <c r="AM177" s="4">
        <v>10.01</v>
      </c>
      <c r="AO177" s="4">
        <v>15.6</v>
      </c>
      <c r="AP177" s="3">
        <v>47.49</v>
      </c>
      <c r="AQ177" s="3">
        <v>91.25</v>
      </c>
      <c r="AS177" s="3">
        <v>38.700000000000003</v>
      </c>
      <c r="AT177" s="3"/>
      <c r="AU177" s="3"/>
      <c r="AV177" s="3"/>
      <c r="AW177" s="3"/>
      <c r="AX177" s="3"/>
      <c r="BD177" s="6"/>
      <c r="BE177" s="7"/>
      <c r="BF177" s="5"/>
    </row>
    <row r="178" spans="1:61" x14ac:dyDescent="0.15">
      <c r="A178" s="21" t="s">
        <v>355</v>
      </c>
      <c r="B178" s="34" t="s">
        <v>97</v>
      </c>
      <c r="C178" s="50" t="s">
        <v>96</v>
      </c>
      <c r="D178" s="21">
        <v>46.038285999999999</v>
      </c>
      <c r="E178" s="21">
        <v>25.816939000000001</v>
      </c>
      <c r="F178" s="104">
        <v>1.7</v>
      </c>
      <c r="G178" s="55">
        <v>1.1000000000000001</v>
      </c>
      <c r="H178" s="21" t="s">
        <v>54</v>
      </c>
      <c r="I178" s="49">
        <v>57.25</v>
      </c>
      <c r="J178" s="5">
        <v>15.83</v>
      </c>
      <c r="K178" s="5"/>
      <c r="L178" s="5">
        <v>6.06</v>
      </c>
      <c r="M178" s="5">
        <v>4.2699999999999996</v>
      </c>
      <c r="N178" s="5">
        <v>7.18</v>
      </c>
      <c r="O178" s="5">
        <v>3.83</v>
      </c>
      <c r="P178" s="5">
        <v>3.3090000000000002</v>
      </c>
      <c r="Q178" s="2">
        <v>0.88800000000000001</v>
      </c>
      <c r="R178" s="2">
        <v>0.13300000000000001</v>
      </c>
      <c r="S178" s="2">
        <v>0.33800000000000002</v>
      </c>
      <c r="T178" s="5">
        <v>99.08</v>
      </c>
      <c r="U178" s="8">
        <v>1.92</v>
      </c>
      <c r="V178" s="3">
        <v>41.6</v>
      </c>
      <c r="W178" s="3"/>
      <c r="X178" s="3">
        <v>146.6</v>
      </c>
      <c r="Y178" s="3">
        <v>123.1</v>
      </c>
      <c r="Z178" s="3">
        <v>16</v>
      </c>
      <c r="AA178" s="3">
        <v>56.4</v>
      </c>
      <c r="AB178" s="3">
        <v>62.1</v>
      </c>
      <c r="AC178" s="3">
        <v>14.6</v>
      </c>
      <c r="AD178" s="3">
        <v>18.3</v>
      </c>
      <c r="AE178" s="4">
        <v>18.46</v>
      </c>
      <c r="AF178" s="4"/>
      <c r="AG178" s="3">
        <v>1539.9</v>
      </c>
      <c r="AH178" s="4">
        <v>53.48</v>
      </c>
      <c r="AI178" s="3">
        <v>1372.1</v>
      </c>
      <c r="AJ178" s="3">
        <v>184.1</v>
      </c>
      <c r="AK178" s="3"/>
      <c r="AL178" s="4">
        <v>19.93</v>
      </c>
      <c r="AM178" s="4">
        <v>8.6319999999999997</v>
      </c>
      <c r="AO178" s="4">
        <v>15.9</v>
      </c>
      <c r="AP178" s="3">
        <v>47.76</v>
      </c>
      <c r="AQ178" s="3">
        <v>90.54</v>
      </c>
      <c r="AR178" s="3"/>
      <c r="AS178" s="3">
        <v>38.31</v>
      </c>
      <c r="AT178" s="3"/>
      <c r="AU178" s="3"/>
      <c r="AV178" s="3"/>
      <c r="AW178" s="3"/>
      <c r="AX178" s="3"/>
      <c r="BD178" s="6">
        <v>0.70477999999999996</v>
      </c>
      <c r="BE178" s="1">
        <v>0.51263199999999998</v>
      </c>
      <c r="BG178" s="1">
        <v>18.603000000000002</v>
      </c>
      <c r="BH178" s="1">
        <v>15.702999999999999</v>
      </c>
      <c r="BI178" s="1">
        <v>39.243000000000002</v>
      </c>
    </row>
    <row r="179" spans="1:61" x14ac:dyDescent="0.15">
      <c r="A179" s="21" t="s">
        <v>355</v>
      </c>
      <c r="B179" s="34" t="s">
        <v>99</v>
      </c>
      <c r="C179" s="50" t="s">
        <v>96</v>
      </c>
      <c r="D179" s="21">
        <v>46.067053000000001</v>
      </c>
      <c r="E179" s="21">
        <v>25.825776000000001</v>
      </c>
      <c r="F179" s="104">
        <v>1.7</v>
      </c>
      <c r="G179" s="55">
        <v>1.1000000000000001</v>
      </c>
      <c r="H179" s="21" t="s">
        <v>54</v>
      </c>
      <c r="I179" s="49">
        <v>57.92</v>
      </c>
      <c r="J179" s="5">
        <v>15.74</v>
      </c>
      <c r="K179" s="5"/>
      <c r="L179" s="5">
        <v>4.8899999999999997</v>
      </c>
      <c r="M179" s="5">
        <v>4.4800000000000004</v>
      </c>
      <c r="N179" s="5">
        <v>6.75</v>
      </c>
      <c r="O179" s="5">
        <v>3.91</v>
      </c>
      <c r="P179" s="5">
        <v>4.03</v>
      </c>
      <c r="Q179" s="2">
        <v>0.96499999999999997</v>
      </c>
      <c r="R179" s="2">
        <v>8.5000000000000006E-2</v>
      </c>
      <c r="S179" s="2">
        <v>0.51500000000000001</v>
      </c>
      <c r="T179" s="5">
        <v>99.28</v>
      </c>
      <c r="U179" s="8">
        <v>0.56000000000000005</v>
      </c>
      <c r="V179" s="3">
        <v>35.700000000000003</v>
      </c>
      <c r="W179" s="3"/>
      <c r="X179" s="3">
        <v>123.8</v>
      </c>
      <c r="Y179" s="3">
        <v>114.6</v>
      </c>
      <c r="Z179" s="3">
        <v>13.9</v>
      </c>
      <c r="AA179" s="3">
        <v>18.100000000000001</v>
      </c>
      <c r="AB179" s="3">
        <v>54</v>
      </c>
      <c r="AC179" s="3">
        <v>189.4</v>
      </c>
      <c r="AD179" s="3">
        <v>18.7</v>
      </c>
      <c r="AE179" s="4">
        <v>23.1</v>
      </c>
      <c r="AF179" s="4"/>
      <c r="AG179" s="3">
        <v>2263.5</v>
      </c>
      <c r="AH179" s="4">
        <v>65.77</v>
      </c>
      <c r="AI179" s="3">
        <v>2694.6</v>
      </c>
      <c r="AJ179" s="3">
        <v>234.7</v>
      </c>
      <c r="AK179" s="3"/>
      <c r="AL179" s="4">
        <v>18.73</v>
      </c>
      <c r="AM179" s="4">
        <v>14.04</v>
      </c>
      <c r="AO179" s="4">
        <v>18.47</v>
      </c>
      <c r="AP179" s="3">
        <v>101.1</v>
      </c>
      <c r="AQ179" s="3">
        <v>194.8</v>
      </c>
      <c r="AR179" s="3"/>
      <c r="AS179" s="3">
        <v>81.72</v>
      </c>
      <c r="AT179" s="3"/>
      <c r="AU179" s="3"/>
      <c r="AV179" s="3"/>
      <c r="AW179" s="3"/>
      <c r="AX179" s="3"/>
      <c r="BD179" s="6">
        <v>0.70464000000000004</v>
      </c>
      <c r="BE179" s="1">
        <v>0.51262600000000003</v>
      </c>
      <c r="BG179" s="1">
        <v>18.574000000000002</v>
      </c>
      <c r="BH179" s="1">
        <v>15.66</v>
      </c>
      <c r="BI179" s="1">
        <v>38.784999999999997</v>
      </c>
    </row>
    <row r="180" spans="1:61" x14ac:dyDescent="0.15">
      <c r="A180" s="21" t="s">
        <v>355</v>
      </c>
      <c r="B180" s="34" t="s">
        <v>98</v>
      </c>
      <c r="C180" s="50" t="s">
        <v>96</v>
      </c>
      <c r="D180" s="21">
        <v>46.110756000000002</v>
      </c>
      <c r="E180" s="21">
        <v>25.842908999999999</v>
      </c>
      <c r="F180" s="104">
        <v>1.7</v>
      </c>
      <c r="G180" s="55">
        <v>1.1000000000000001</v>
      </c>
      <c r="H180" s="21" t="s">
        <v>54</v>
      </c>
      <c r="I180" s="49">
        <v>59.46</v>
      </c>
      <c r="J180" s="5">
        <v>17.690000000000001</v>
      </c>
      <c r="K180" s="5"/>
      <c r="L180" s="5">
        <v>5.14</v>
      </c>
      <c r="M180" s="5">
        <v>3.57</v>
      </c>
      <c r="N180" s="5">
        <v>5.98</v>
      </c>
      <c r="O180" s="5">
        <v>4.01</v>
      </c>
      <c r="P180" s="5">
        <v>2.1659999999999999</v>
      </c>
      <c r="Q180" s="2">
        <v>0.79500000000000004</v>
      </c>
      <c r="R180" s="2">
        <v>0.09</v>
      </c>
      <c r="S180" s="2">
        <v>0.17199999999999999</v>
      </c>
      <c r="T180" s="5">
        <v>99.07</v>
      </c>
      <c r="U180" s="8">
        <v>0.69</v>
      </c>
      <c r="V180" s="3">
        <v>17.8</v>
      </c>
      <c r="W180" s="3"/>
      <c r="X180" s="3">
        <v>52.9</v>
      </c>
      <c r="Y180" s="3">
        <v>133.6</v>
      </c>
      <c r="Z180" s="3">
        <v>17.5</v>
      </c>
      <c r="AA180" s="3">
        <v>17.5</v>
      </c>
      <c r="AB180" s="3">
        <v>49.4</v>
      </c>
      <c r="AC180" s="3">
        <v>11.1</v>
      </c>
      <c r="AD180" s="3">
        <v>19.3</v>
      </c>
      <c r="AE180" s="4">
        <v>21.96</v>
      </c>
      <c r="AF180" s="4"/>
      <c r="AG180" s="3">
        <v>1180.5999999999999</v>
      </c>
      <c r="AH180" s="4">
        <v>53.15</v>
      </c>
      <c r="AI180" s="3">
        <v>875.5</v>
      </c>
      <c r="AJ180" s="3">
        <v>124.6</v>
      </c>
      <c r="AK180" s="3"/>
      <c r="AL180" s="4">
        <v>14.4</v>
      </c>
      <c r="AM180" s="4">
        <v>8.1769999999999996</v>
      </c>
      <c r="AO180" s="4">
        <v>17.48</v>
      </c>
      <c r="AP180" s="3">
        <v>28.03</v>
      </c>
      <c r="AQ180" s="3">
        <v>49.58</v>
      </c>
      <c r="AR180" s="3"/>
      <c r="AS180" s="3">
        <v>21.62</v>
      </c>
      <c r="AT180" s="3"/>
      <c r="AU180" s="3"/>
      <c r="AV180" s="3"/>
      <c r="AW180" s="3"/>
      <c r="AX180" s="3"/>
      <c r="BD180" s="6">
        <v>0.70501999999999998</v>
      </c>
      <c r="BE180" s="1">
        <v>0.51253199999999999</v>
      </c>
      <c r="BG180" s="1">
        <v>18.577999999999999</v>
      </c>
      <c r="BH180" s="1">
        <v>15.664</v>
      </c>
      <c r="BI180" s="1">
        <v>38.722999999999999</v>
      </c>
    </row>
    <row r="181" spans="1:61" x14ac:dyDescent="0.15">
      <c r="A181" s="21" t="s">
        <v>356</v>
      </c>
      <c r="B181" s="34" t="s">
        <v>303</v>
      </c>
      <c r="C181" s="50" t="s">
        <v>96</v>
      </c>
      <c r="D181" s="21">
        <v>46.102609999999999</v>
      </c>
      <c r="E181" s="21">
        <v>25.839100999999999</v>
      </c>
      <c r="F181" s="104"/>
      <c r="G181" s="55"/>
      <c r="I181" s="49">
        <v>65.13</v>
      </c>
      <c r="J181" s="5">
        <v>16.649999999999999</v>
      </c>
      <c r="K181" s="5"/>
      <c r="L181" s="5">
        <v>2.9</v>
      </c>
      <c r="M181" s="5">
        <v>2.14</v>
      </c>
      <c r="N181" s="5">
        <v>4.25</v>
      </c>
      <c r="O181" s="5">
        <v>4.4000000000000004</v>
      </c>
      <c r="P181" s="5">
        <v>3.19</v>
      </c>
      <c r="Q181" s="2">
        <v>0.44500000000000001</v>
      </c>
      <c r="R181" s="2">
        <v>6.4000000000000001E-2</v>
      </c>
      <c r="S181" s="2">
        <v>0.18099999999999999</v>
      </c>
      <c r="T181" s="5">
        <v>99.36</v>
      </c>
      <c r="U181" s="8">
        <v>0.44</v>
      </c>
      <c r="V181" s="3">
        <v>14.3</v>
      </c>
      <c r="W181" s="3"/>
      <c r="X181" s="3">
        <v>33.299999999999997</v>
      </c>
      <c r="Y181" s="3">
        <v>56.8</v>
      </c>
      <c r="Z181" s="3">
        <v>7.7</v>
      </c>
      <c r="AA181" s="3">
        <v>4.5999999999999996</v>
      </c>
      <c r="AB181" s="3">
        <v>33.700000000000003</v>
      </c>
      <c r="AC181" s="3">
        <v>71.099999999999994</v>
      </c>
      <c r="AD181" s="3">
        <v>17.100000000000001</v>
      </c>
      <c r="AE181" s="4">
        <v>20.170000000000002</v>
      </c>
      <c r="AF181" s="4"/>
      <c r="AG181" s="3">
        <v>1337.1</v>
      </c>
      <c r="AH181" s="4">
        <v>82.28</v>
      </c>
      <c r="AI181" s="3">
        <v>1424.6</v>
      </c>
      <c r="AJ181" s="3">
        <v>115.8</v>
      </c>
      <c r="AK181" s="3"/>
      <c r="AL181" s="4">
        <v>14.22</v>
      </c>
      <c r="AM181" s="4">
        <v>13.17</v>
      </c>
      <c r="AO181" s="4">
        <v>10.87</v>
      </c>
      <c r="AP181" s="3">
        <v>34.11</v>
      </c>
      <c r="AQ181" s="3">
        <v>57.21</v>
      </c>
      <c r="AR181" s="3"/>
      <c r="AS181" s="3">
        <v>21.14</v>
      </c>
      <c r="AT181" s="3"/>
      <c r="AU181" s="3"/>
      <c r="AV181" s="3"/>
      <c r="AW181" s="3"/>
      <c r="AX181" s="3"/>
      <c r="BD181" s="6"/>
      <c r="BE181" s="1"/>
      <c r="BG181" s="1"/>
      <c r="BH181" s="1"/>
      <c r="BI181" s="1"/>
    </row>
    <row r="182" spans="1:61" x14ac:dyDescent="0.15">
      <c r="A182" s="21" t="s">
        <v>355</v>
      </c>
      <c r="B182" s="34" t="s">
        <v>100</v>
      </c>
      <c r="C182" s="50" t="s">
        <v>96</v>
      </c>
      <c r="D182" s="21">
        <v>46.121400000000001</v>
      </c>
      <c r="E182" s="21">
        <v>25.896739</v>
      </c>
      <c r="F182" s="104">
        <v>1.7</v>
      </c>
      <c r="G182" s="55">
        <v>1.1000000000000001</v>
      </c>
      <c r="H182" s="21" t="s">
        <v>54</v>
      </c>
      <c r="I182" s="49">
        <v>68.45</v>
      </c>
      <c r="J182" s="5">
        <v>16.27</v>
      </c>
      <c r="K182" s="5"/>
      <c r="L182" s="5">
        <v>2.0699999999999998</v>
      </c>
      <c r="M182" s="5">
        <v>1.38</v>
      </c>
      <c r="N182" s="5">
        <v>2.96</v>
      </c>
      <c r="O182" s="5">
        <v>4.88</v>
      </c>
      <c r="P182" s="5">
        <v>3.5819999999999999</v>
      </c>
      <c r="Q182" s="2">
        <v>0.30399999999999999</v>
      </c>
      <c r="R182" s="2">
        <v>0.05</v>
      </c>
      <c r="S182" s="2">
        <v>0.127</v>
      </c>
      <c r="T182" s="5">
        <v>100.08</v>
      </c>
      <c r="U182" s="8">
        <v>1.56</v>
      </c>
      <c r="V182" s="3">
        <v>14.4</v>
      </c>
      <c r="W182" s="3"/>
      <c r="X182" s="3">
        <v>21.9</v>
      </c>
      <c r="Y182" s="3">
        <v>39.200000000000003</v>
      </c>
      <c r="Z182" s="3">
        <v>4.7</v>
      </c>
      <c r="AA182" s="3">
        <v>4.5</v>
      </c>
      <c r="AB182" s="3">
        <v>37</v>
      </c>
      <c r="AC182" s="3">
        <v>71.2</v>
      </c>
      <c r="AD182" s="3">
        <v>18.5</v>
      </c>
      <c r="AE182" s="4">
        <v>30.78</v>
      </c>
      <c r="AF182" s="4"/>
      <c r="AG182" s="3">
        <v>1318.5</v>
      </c>
      <c r="AH182" s="4">
        <v>88.23</v>
      </c>
      <c r="AI182" s="3">
        <v>1241.0999999999999</v>
      </c>
      <c r="AJ182" s="3">
        <v>122.1</v>
      </c>
      <c r="AK182" s="3"/>
      <c r="AL182" s="4">
        <v>11.84</v>
      </c>
      <c r="AM182" s="4">
        <v>13.44</v>
      </c>
      <c r="AO182" s="4">
        <v>8.35</v>
      </c>
      <c r="AP182" s="3">
        <v>28.68</v>
      </c>
      <c r="AQ182" s="3">
        <v>48.2</v>
      </c>
      <c r="AR182" s="3"/>
      <c r="AS182" s="3">
        <v>17.93</v>
      </c>
      <c r="AT182" s="3"/>
      <c r="AU182" s="3"/>
      <c r="AV182" s="3"/>
      <c r="AW182" s="3"/>
      <c r="AX182" s="3"/>
      <c r="BD182" s="6">
        <v>0.70484999999999998</v>
      </c>
      <c r="BE182" s="1">
        <v>0.51247699999999996</v>
      </c>
      <c r="BG182" s="1">
        <v>18.427</v>
      </c>
      <c r="BH182" s="1">
        <v>15.648999999999999</v>
      </c>
      <c r="BI182" s="1">
        <v>38.701000000000001</v>
      </c>
    </row>
    <row r="183" spans="1:61" x14ac:dyDescent="0.15">
      <c r="A183" s="21" t="s">
        <v>355</v>
      </c>
      <c r="B183" s="34" t="s">
        <v>101</v>
      </c>
      <c r="C183" s="50" t="s">
        <v>96</v>
      </c>
      <c r="D183" s="21">
        <v>46.113039999999998</v>
      </c>
      <c r="E183" s="21">
        <v>25.964531000000001</v>
      </c>
      <c r="F183" s="104">
        <v>1.7</v>
      </c>
      <c r="G183" s="55">
        <v>1.1000000000000001</v>
      </c>
      <c r="H183" s="21" t="s">
        <v>54</v>
      </c>
      <c r="I183" s="49">
        <v>64.61</v>
      </c>
      <c r="J183" s="5">
        <v>17.579999999999998</v>
      </c>
      <c r="K183" s="5"/>
      <c r="L183" s="5">
        <v>2.5299999999999998</v>
      </c>
      <c r="M183" s="5">
        <v>1.88</v>
      </c>
      <c r="N183" s="5">
        <v>4.49</v>
      </c>
      <c r="O183" s="5">
        <v>4.6399999999999997</v>
      </c>
      <c r="P183" s="5">
        <v>3.25</v>
      </c>
      <c r="Q183" s="2">
        <v>0.52600000000000002</v>
      </c>
      <c r="R183" s="2">
        <v>4.7E-2</v>
      </c>
      <c r="S183" s="2">
        <v>0.192</v>
      </c>
      <c r="T183" s="5">
        <v>99.75</v>
      </c>
      <c r="U183" s="8">
        <v>0.61</v>
      </c>
      <c r="V183" s="3">
        <v>7.3</v>
      </c>
      <c r="W183" s="3"/>
      <c r="X183" s="3">
        <v>13.9</v>
      </c>
      <c r="Y183" s="3">
        <v>65.5</v>
      </c>
      <c r="Z183" s="3">
        <v>9.6</v>
      </c>
      <c r="AA183" s="3">
        <v>10.6</v>
      </c>
      <c r="AB183" s="3">
        <v>39.1</v>
      </c>
      <c r="AC183" s="3">
        <v>328.5</v>
      </c>
      <c r="AD183" s="3">
        <v>18.8</v>
      </c>
      <c r="AE183" s="4">
        <v>17.36</v>
      </c>
      <c r="AF183" s="4"/>
      <c r="AG183" s="3">
        <v>1265.5</v>
      </c>
      <c r="AH183" s="4">
        <v>83.31</v>
      </c>
      <c r="AI183" s="3">
        <v>1461.1</v>
      </c>
      <c r="AJ183" s="3">
        <v>146.1</v>
      </c>
      <c r="AK183" s="3"/>
      <c r="AL183" s="4">
        <v>17.39</v>
      </c>
      <c r="AM183" s="4">
        <v>12.51</v>
      </c>
      <c r="AO183" s="4">
        <v>13.72</v>
      </c>
      <c r="AP183" s="3">
        <v>40.64</v>
      </c>
      <c r="AQ183" s="3">
        <v>70.03</v>
      </c>
      <c r="AR183" s="3"/>
      <c r="AS183" s="3">
        <v>25.27</v>
      </c>
      <c r="AT183" s="3"/>
      <c r="AU183" s="3"/>
      <c r="AV183" s="3"/>
      <c r="AW183" s="3"/>
      <c r="AX183" s="3"/>
      <c r="BD183" s="6">
        <v>0.70569000000000004</v>
      </c>
      <c r="BE183" s="1">
        <v>0.512409</v>
      </c>
    </row>
    <row r="184" spans="1:61" x14ac:dyDescent="0.15">
      <c r="A184" s="21" t="s">
        <v>355</v>
      </c>
      <c r="B184" s="34" t="s">
        <v>102</v>
      </c>
      <c r="C184" s="50" t="s">
        <v>96</v>
      </c>
      <c r="D184" s="21">
        <v>46.171123000000001</v>
      </c>
      <c r="E184" s="21">
        <v>25.921510999999999</v>
      </c>
      <c r="F184" s="104">
        <v>1.7</v>
      </c>
      <c r="G184" s="55">
        <v>1.1000000000000001</v>
      </c>
      <c r="H184" s="21" t="s">
        <v>54</v>
      </c>
      <c r="I184" s="49">
        <v>67.97</v>
      </c>
      <c r="J184" s="5">
        <v>16.399999999999999</v>
      </c>
      <c r="K184" s="5"/>
      <c r="L184" s="5">
        <v>2.56</v>
      </c>
      <c r="M184" s="5">
        <v>1.66</v>
      </c>
      <c r="N184" s="5">
        <v>3.51</v>
      </c>
      <c r="O184" s="5">
        <v>4.4000000000000004</v>
      </c>
      <c r="P184" s="5">
        <v>3.38</v>
      </c>
      <c r="Q184" s="2">
        <v>0.377</v>
      </c>
      <c r="R184" s="2">
        <v>0.06</v>
      </c>
      <c r="S184" s="2">
        <v>0.14299999999999999</v>
      </c>
      <c r="T184" s="5">
        <v>100.45</v>
      </c>
      <c r="U184" s="8">
        <v>1.76</v>
      </c>
      <c r="V184" s="3">
        <v>13.9</v>
      </c>
      <c r="W184" s="3"/>
      <c r="X184" s="3">
        <v>21.6</v>
      </c>
      <c r="Y184" s="3">
        <v>48.5</v>
      </c>
      <c r="Z184" s="3">
        <v>6.4</v>
      </c>
      <c r="AA184" s="3">
        <v>4</v>
      </c>
      <c r="AB184" s="3">
        <v>38.299999999999997</v>
      </c>
      <c r="AC184" s="3">
        <v>407.1</v>
      </c>
      <c r="AD184" s="3">
        <v>16.7</v>
      </c>
      <c r="AE184" s="4">
        <v>24.97</v>
      </c>
      <c r="AF184" s="4"/>
      <c r="AG184" s="3">
        <v>1027.9000000000001</v>
      </c>
      <c r="AH184" s="4">
        <v>98.83</v>
      </c>
      <c r="AI184" s="3">
        <v>1249.5999999999999</v>
      </c>
      <c r="AJ184" s="3">
        <v>132.19999999999999</v>
      </c>
      <c r="AK184" s="3"/>
      <c r="AL184" s="4">
        <v>14.87</v>
      </c>
      <c r="AM184" s="4">
        <v>15.2</v>
      </c>
      <c r="AO184" s="4">
        <v>11.5</v>
      </c>
      <c r="AP184" s="3">
        <v>33.06</v>
      </c>
      <c r="AQ184" s="3">
        <v>56.73</v>
      </c>
      <c r="AR184" s="3"/>
      <c r="AS184" s="3">
        <v>19.96</v>
      </c>
      <c r="AT184" s="3"/>
      <c r="AU184" s="3"/>
      <c r="AV184" s="3"/>
      <c r="AW184" s="3"/>
      <c r="AX184" s="3"/>
      <c r="BD184" s="6">
        <v>0.70550999999999997</v>
      </c>
      <c r="BE184" s="1">
        <v>0.51245399999999997</v>
      </c>
      <c r="BG184" s="1">
        <v>18.474</v>
      </c>
      <c r="BH184" s="1">
        <v>15.683</v>
      </c>
      <c r="BI184" s="1">
        <v>39.014000000000003</v>
      </c>
    </row>
    <row r="185" spans="1:61" x14ac:dyDescent="0.15">
      <c r="A185" s="21" t="s">
        <v>355</v>
      </c>
      <c r="B185" s="34" t="s">
        <v>103</v>
      </c>
      <c r="C185" s="50" t="s">
        <v>96</v>
      </c>
      <c r="D185" s="21">
        <v>46.163783000000002</v>
      </c>
      <c r="E185" s="21">
        <v>25.80612</v>
      </c>
      <c r="F185" s="104">
        <v>1.7</v>
      </c>
      <c r="G185" s="55">
        <v>1.1000000000000001</v>
      </c>
      <c r="H185" s="21" t="s">
        <v>54</v>
      </c>
      <c r="I185" s="49">
        <v>54.9</v>
      </c>
      <c r="J185" s="5">
        <v>18.54</v>
      </c>
      <c r="K185" s="5"/>
      <c r="L185" s="5">
        <v>7.59</v>
      </c>
      <c r="M185" s="5">
        <v>3.7</v>
      </c>
      <c r="N185" s="5">
        <v>8.24</v>
      </c>
      <c r="O185" s="5">
        <v>3.72</v>
      </c>
      <c r="P185" s="5">
        <v>1.613</v>
      </c>
      <c r="Q185" s="2">
        <v>1.018</v>
      </c>
      <c r="R185" s="2">
        <v>0.193</v>
      </c>
      <c r="S185" s="2">
        <v>0.16800000000000001</v>
      </c>
      <c r="T185" s="5">
        <v>99.68</v>
      </c>
      <c r="U185" s="8">
        <v>1.78</v>
      </c>
      <c r="V185" s="3">
        <v>18.2</v>
      </c>
      <c r="W185" s="3"/>
      <c r="X185" s="3">
        <v>40.4</v>
      </c>
      <c r="Y185" s="3">
        <v>202.7</v>
      </c>
      <c r="Z185" s="3">
        <v>26.7</v>
      </c>
      <c r="AA185" s="3">
        <v>31</v>
      </c>
      <c r="AB185" s="3">
        <v>69.599999999999994</v>
      </c>
      <c r="AC185" s="3">
        <v>401.4</v>
      </c>
      <c r="AD185" s="3">
        <v>19</v>
      </c>
      <c r="AE185" s="4">
        <v>22.57</v>
      </c>
      <c r="AF185" s="4"/>
      <c r="AG185" s="3">
        <v>947.5</v>
      </c>
      <c r="AH185" s="4">
        <v>35.130000000000003</v>
      </c>
      <c r="AI185" s="3">
        <v>540.79999999999995</v>
      </c>
      <c r="AJ185" s="3">
        <v>107.8</v>
      </c>
      <c r="AK185" s="3"/>
      <c r="AL185" s="4">
        <v>11.79</v>
      </c>
      <c r="AM185" s="4">
        <v>5</v>
      </c>
      <c r="AO185" s="4">
        <v>25.56</v>
      </c>
      <c r="AP185" s="3">
        <v>19.46</v>
      </c>
      <c r="AQ185" s="3">
        <v>36.450000000000003</v>
      </c>
      <c r="AR185" s="3"/>
      <c r="AS185" s="3">
        <v>17.329999999999998</v>
      </c>
      <c r="AT185" s="3"/>
      <c r="AU185" s="3"/>
      <c r="AV185" s="3"/>
      <c r="AW185" s="3"/>
      <c r="AX185" s="3"/>
      <c r="BD185" s="6">
        <v>0.70477999999999996</v>
      </c>
      <c r="BE185" s="1">
        <v>0.51262300000000005</v>
      </c>
      <c r="BG185" s="1">
        <v>18.611999999999998</v>
      </c>
      <c r="BH185" s="1">
        <v>15.644</v>
      </c>
      <c r="BI185" s="1">
        <v>38.578000000000003</v>
      </c>
    </row>
    <row r="186" spans="1:61" x14ac:dyDescent="0.15">
      <c r="A186" s="21" t="s">
        <v>355</v>
      </c>
      <c r="B186" s="34" t="s">
        <v>104</v>
      </c>
      <c r="C186" s="50" t="s">
        <v>96</v>
      </c>
      <c r="D186" s="21">
        <v>46.154226000000001</v>
      </c>
      <c r="E186" s="21">
        <v>25.812325000000001</v>
      </c>
      <c r="F186" s="104">
        <v>1.7</v>
      </c>
      <c r="G186" s="55">
        <v>1.1000000000000001</v>
      </c>
      <c r="H186" s="21" t="s">
        <v>54</v>
      </c>
      <c r="I186" s="49">
        <v>63.16</v>
      </c>
      <c r="J186" s="5">
        <v>17.510000000000002</v>
      </c>
      <c r="K186" s="5"/>
      <c r="L186" s="5">
        <v>4.2699999999999996</v>
      </c>
      <c r="M186" s="5">
        <v>2.1800000000000002</v>
      </c>
      <c r="N186" s="5">
        <v>4.92</v>
      </c>
      <c r="O186" s="5">
        <v>4.38</v>
      </c>
      <c r="P186" s="5">
        <v>2.581</v>
      </c>
      <c r="Q186" s="2">
        <v>0.58599999999999997</v>
      </c>
      <c r="R186" s="2">
        <v>0.10100000000000001</v>
      </c>
      <c r="S186" s="2">
        <v>0.19700000000000001</v>
      </c>
      <c r="T186" s="5">
        <v>99.88</v>
      </c>
      <c r="U186" s="8">
        <v>1.35</v>
      </c>
      <c r="V186" s="3">
        <v>7.1</v>
      </c>
      <c r="W186" s="3"/>
      <c r="X186" s="3">
        <v>13.1</v>
      </c>
      <c r="Y186" s="3">
        <v>80.5</v>
      </c>
      <c r="Z186" s="3">
        <v>10.6</v>
      </c>
      <c r="AA186" s="3">
        <v>7</v>
      </c>
      <c r="AB186" s="3">
        <v>40.9</v>
      </c>
      <c r="AC186" s="3">
        <v>164.9</v>
      </c>
      <c r="AD186" s="3">
        <v>17.7</v>
      </c>
      <c r="AE186" s="4">
        <v>15.55</v>
      </c>
      <c r="AF186" s="4"/>
      <c r="AG186" s="3">
        <v>871</v>
      </c>
      <c r="AH186" s="4">
        <v>70.16</v>
      </c>
      <c r="AI186" s="3">
        <v>1128.0999999999999</v>
      </c>
      <c r="AJ186" s="3">
        <v>124.4</v>
      </c>
      <c r="AK186" s="3"/>
      <c r="AL186" s="4">
        <v>20.29</v>
      </c>
      <c r="AM186" s="4">
        <v>13.32</v>
      </c>
      <c r="AO186" s="4">
        <v>15.72</v>
      </c>
      <c r="AP186" s="3">
        <v>37.57</v>
      </c>
      <c r="AQ186" s="3">
        <v>63.45</v>
      </c>
      <c r="AR186" s="3"/>
      <c r="AS186" s="3">
        <v>23.38</v>
      </c>
      <c r="AT186" s="3"/>
      <c r="AU186" s="3"/>
      <c r="AV186" s="3"/>
      <c r="AW186" s="3"/>
      <c r="AX186" s="3"/>
      <c r="BD186" s="6">
        <v>0.70543999999999996</v>
      </c>
      <c r="BE186" s="1">
        <v>0.51254200000000005</v>
      </c>
    </row>
    <row r="187" spans="1:61" x14ac:dyDescent="0.15">
      <c r="A187" s="21" t="s">
        <v>355</v>
      </c>
      <c r="B187" s="34" t="s">
        <v>105</v>
      </c>
      <c r="C187" s="50" t="s">
        <v>96</v>
      </c>
      <c r="D187" s="21">
        <v>46.211803000000003</v>
      </c>
      <c r="E187" s="21">
        <v>25.788184000000001</v>
      </c>
      <c r="F187" s="104">
        <v>1.7</v>
      </c>
      <c r="G187" s="55">
        <v>1.1000000000000001</v>
      </c>
      <c r="H187" s="21" t="s">
        <v>54</v>
      </c>
      <c r="I187" s="49">
        <v>59.51</v>
      </c>
      <c r="J187" s="5">
        <v>17.690000000000001</v>
      </c>
      <c r="K187" s="5"/>
      <c r="L187" s="5">
        <v>5.71</v>
      </c>
      <c r="M187" s="5">
        <v>2.93</v>
      </c>
      <c r="N187" s="5">
        <v>6.22</v>
      </c>
      <c r="O187" s="5">
        <v>3.86</v>
      </c>
      <c r="P187" s="5">
        <v>1.9019999999999999</v>
      </c>
      <c r="Q187" s="2">
        <v>0.76700000000000002</v>
      </c>
      <c r="R187" s="2">
        <v>0.111</v>
      </c>
      <c r="S187" s="2">
        <v>0.17899999999999999</v>
      </c>
      <c r="T187" s="5">
        <v>98.88</v>
      </c>
      <c r="U187" s="8">
        <v>0.7</v>
      </c>
      <c r="V187" s="3">
        <v>10.9</v>
      </c>
      <c r="W187" s="3"/>
      <c r="X187" s="3">
        <v>20.6</v>
      </c>
      <c r="Y187" s="3">
        <v>128.69999999999999</v>
      </c>
      <c r="Z187" s="3">
        <v>17.5</v>
      </c>
      <c r="AA187" s="3">
        <v>11.8</v>
      </c>
      <c r="AB187" s="3">
        <v>52.9</v>
      </c>
      <c r="AC187" s="3">
        <v>10.4</v>
      </c>
      <c r="AD187" s="3">
        <v>17</v>
      </c>
      <c r="AE187" s="4">
        <v>11.1</v>
      </c>
      <c r="AF187" s="4"/>
      <c r="AG187" s="3">
        <v>558.4</v>
      </c>
      <c r="AH187" s="4">
        <v>58.89</v>
      </c>
      <c r="AI187" s="3">
        <v>675.5</v>
      </c>
      <c r="AJ187" s="3">
        <v>123.2</v>
      </c>
      <c r="AK187" s="3"/>
      <c r="AL187" s="4">
        <v>14.77</v>
      </c>
      <c r="AM187" s="4">
        <v>11.33</v>
      </c>
      <c r="AO187" s="4">
        <v>18.559999999999999</v>
      </c>
      <c r="AP187" s="3">
        <v>31.3</v>
      </c>
      <c r="AQ187" s="3">
        <v>52.18</v>
      </c>
      <c r="AR187" s="3"/>
      <c r="AS187" s="3">
        <v>20.03</v>
      </c>
      <c r="AT187" s="3"/>
      <c r="AU187" s="3"/>
      <c r="AV187" s="3"/>
      <c r="AW187" s="3"/>
      <c r="AX187" s="3"/>
      <c r="BD187" s="6">
        <v>0.70623000000000002</v>
      </c>
      <c r="BE187" s="1">
        <v>0.51244000000000001</v>
      </c>
      <c r="BG187" s="1">
        <v>18.754000000000001</v>
      </c>
      <c r="BH187" s="1">
        <v>15.733000000000001</v>
      </c>
      <c r="BI187" s="1">
        <v>39.497999999999998</v>
      </c>
    </row>
    <row r="188" spans="1:61" x14ac:dyDescent="0.15">
      <c r="A188" s="21" t="s">
        <v>356</v>
      </c>
      <c r="B188" s="34" t="s">
        <v>83</v>
      </c>
      <c r="C188" s="50" t="s">
        <v>96</v>
      </c>
      <c r="D188" s="21">
        <v>46.216093000000001</v>
      </c>
      <c r="E188" s="21">
        <v>25.805033999999999</v>
      </c>
      <c r="F188" s="104"/>
      <c r="G188" s="55"/>
      <c r="I188" s="49">
        <v>60.46</v>
      </c>
      <c r="J188" s="5">
        <v>18.12</v>
      </c>
      <c r="K188" s="5"/>
      <c r="L188" s="5">
        <v>5.85</v>
      </c>
      <c r="M188" s="5">
        <v>2.65</v>
      </c>
      <c r="N188" s="5">
        <v>6.07</v>
      </c>
      <c r="O188" s="5">
        <v>4.0599999999999996</v>
      </c>
      <c r="P188" s="5">
        <v>1.9239999999999999</v>
      </c>
      <c r="Q188" s="2">
        <v>0.72499999999999998</v>
      </c>
      <c r="R188" s="2">
        <v>0.12</v>
      </c>
      <c r="S188" s="2">
        <v>0.19900000000000001</v>
      </c>
      <c r="T188" s="5">
        <v>100.17</v>
      </c>
      <c r="U188" s="8">
        <v>0.89</v>
      </c>
      <c r="V188" s="3">
        <v>12.3</v>
      </c>
      <c r="W188" s="3"/>
      <c r="X188" s="3">
        <v>18.899999999999999</v>
      </c>
      <c r="Y188" s="3">
        <v>107.7</v>
      </c>
      <c r="Z188" s="3">
        <v>15.6</v>
      </c>
      <c r="AA188" s="3">
        <v>16.5</v>
      </c>
      <c r="AB188" s="3">
        <v>55.7</v>
      </c>
      <c r="AC188" s="3">
        <v>16.600000000000001</v>
      </c>
      <c r="AD188" s="3">
        <v>18.3</v>
      </c>
      <c r="AE188" s="4">
        <v>7.2560000000000002</v>
      </c>
      <c r="AF188" s="4"/>
      <c r="AG188" s="3">
        <v>580.70000000000005</v>
      </c>
      <c r="AH188" s="4">
        <v>57.98</v>
      </c>
      <c r="AI188" s="3">
        <v>714.6</v>
      </c>
      <c r="AJ188" s="3">
        <v>123.6</v>
      </c>
      <c r="AK188" s="3"/>
      <c r="AL188" s="4">
        <v>16.440000000000001</v>
      </c>
      <c r="AM188" s="4">
        <v>9.1029999999999998</v>
      </c>
      <c r="AO188" s="4">
        <v>19.23</v>
      </c>
      <c r="AP188" s="3">
        <v>27.94</v>
      </c>
      <c r="AQ188" s="3">
        <v>48.06</v>
      </c>
      <c r="AR188" s="3"/>
      <c r="AS188" s="3">
        <v>18.690000000000001</v>
      </c>
      <c r="AT188" s="3"/>
      <c r="AU188" s="3"/>
      <c r="AV188" s="3"/>
      <c r="AW188" s="3"/>
      <c r="AX188" s="3"/>
      <c r="BD188" s="6"/>
      <c r="BE188" s="1"/>
      <c r="BG188" s="1"/>
      <c r="BH188" s="1"/>
      <c r="BI188" s="1"/>
    </row>
    <row r="189" spans="1:61" x14ac:dyDescent="0.15">
      <c r="A189" s="21" t="s">
        <v>355</v>
      </c>
      <c r="B189" s="34" t="s">
        <v>106</v>
      </c>
      <c r="C189" s="50" t="s">
        <v>96</v>
      </c>
      <c r="D189" s="21">
        <v>46.365552999999998</v>
      </c>
      <c r="E189" s="21">
        <v>25.840982</v>
      </c>
      <c r="F189" s="104">
        <v>1.7</v>
      </c>
      <c r="G189" s="55">
        <v>1.1000000000000001</v>
      </c>
      <c r="H189" s="21" t="s">
        <v>54</v>
      </c>
      <c r="I189" s="49">
        <v>64.48</v>
      </c>
      <c r="J189" s="1">
        <v>16.63</v>
      </c>
      <c r="K189" s="1"/>
      <c r="L189" s="1">
        <v>4.4800000000000004</v>
      </c>
      <c r="M189" s="1">
        <v>3.12</v>
      </c>
      <c r="N189" s="1">
        <v>4.93</v>
      </c>
      <c r="O189" s="1">
        <v>2.99</v>
      </c>
      <c r="P189" s="1">
        <v>2.4359999999999999</v>
      </c>
      <c r="Q189" s="2">
        <v>0.55000000000000004</v>
      </c>
      <c r="R189" s="2">
        <v>9.7000000000000003E-2</v>
      </c>
      <c r="S189" s="2">
        <v>0.108</v>
      </c>
      <c r="T189" s="5">
        <v>99.81</v>
      </c>
      <c r="U189" s="9">
        <v>1.44</v>
      </c>
      <c r="V189" s="3">
        <v>30.4</v>
      </c>
      <c r="W189" s="3"/>
      <c r="X189" s="3">
        <v>62.1</v>
      </c>
      <c r="Y189" s="3">
        <v>60.5</v>
      </c>
      <c r="Z189" s="3">
        <v>15</v>
      </c>
      <c r="AA189" s="3">
        <v>13.7</v>
      </c>
      <c r="AB189" s="3">
        <v>58.6</v>
      </c>
      <c r="AC189" s="3">
        <v>-9.8000000000000007</v>
      </c>
      <c r="AD189" s="3">
        <v>17.2</v>
      </c>
      <c r="AE189" s="4">
        <v>11.72</v>
      </c>
      <c r="AF189" s="4"/>
      <c r="AG189" s="3">
        <v>747.8</v>
      </c>
      <c r="AH189" s="4">
        <v>84.6</v>
      </c>
      <c r="AI189" s="3">
        <v>573.4</v>
      </c>
      <c r="AJ189" s="3">
        <v>144.1</v>
      </c>
      <c r="AK189" s="3"/>
      <c r="AL189" s="4">
        <v>9.3539999999999992</v>
      </c>
      <c r="AM189" s="4">
        <v>10.29</v>
      </c>
      <c r="AO189" s="4">
        <v>16.84</v>
      </c>
      <c r="AP189" s="3">
        <v>25.08</v>
      </c>
      <c r="AQ189" s="3">
        <v>45.14</v>
      </c>
      <c r="AR189" s="3"/>
      <c r="AS189" s="3">
        <v>18.75</v>
      </c>
      <c r="AT189" s="3"/>
      <c r="AU189" s="3"/>
      <c r="AV189" s="3"/>
      <c r="AW189" s="3"/>
      <c r="AX189" s="3"/>
      <c r="BD189" s="6">
        <v>0.70491000000000004</v>
      </c>
      <c r="BE189" s="1">
        <v>0.51248099999999996</v>
      </c>
    </row>
    <row r="190" spans="1:61" x14ac:dyDescent="0.15">
      <c r="A190" s="21" t="s">
        <v>356</v>
      </c>
      <c r="B190" s="35" t="s">
        <v>304</v>
      </c>
      <c r="C190" s="50" t="s">
        <v>96</v>
      </c>
      <c r="D190" s="21">
        <v>46.371729999999999</v>
      </c>
      <c r="E190" s="21">
        <v>25.831296999999999</v>
      </c>
      <c r="I190" s="49">
        <v>64.47</v>
      </c>
      <c r="J190" s="1">
        <v>16.84</v>
      </c>
      <c r="K190" s="1"/>
      <c r="L190" s="1">
        <v>4.7</v>
      </c>
      <c r="M190" s="1">
        <v>2.87</v>
      </c>
      <c r="N190" s="1">
        <v>5.31</v>
      </c>
      <c r="O190" s="1">
        <v>3.04</v>
      </c>
      <c r="P190" s="1">
        <v>2.3610000000000002</v>
      </c>
      <c r="Q190" s="2">
        <v>0.57199999999999995</v>
      </c>
      <c r="R190" s="2">
        <v>0.1</v>
      </c>
      <c r="S190" s="2">
        <v>0.10199999999999999</v>
      </c>
      <c r="T190" s="5">
        <v>100.36</v>
      </c>
      <c r="U190" s="9">
        <v>1.2</v>
      </c>
      <c r="V190" s="3">
        <v>19.3</v>
      </c>
      <c r="X190" s="3">
        <v>51.6</v>
      </c>
      <c r="Y190" s="3">
        <v>61.2</v>
      </c>
      <c r="Z190" s="3">
        <v>14.8</v>
      </c>
      <c r="AA190" s="3">
        <v>14.1</v>
      </c>
      <c r="AB190" s="3">
        <v>59.4</v>
      </c>
      <c r="AC190" s="3">
        <v>-23.3</v>
      </c>
      <c r="AD190" s="3">
        <v>17.600000000000001</v>
      </c>
      <c r="AE190" s="4">
        <v>9.8510000000000009</v>
      </c>
      <c r="AG190" s="3">
        <v>660.6</v>
      </c>
      <c r="AH190" s="4">
        <v>84.73</v>
      </c>
      <c r="AI190" s="3">
        <v>544</v>
      </c>
      <c r="AJ190" s="3">
        <v>140</v>
      </c>
      <c r="AL190" s="4">
        <v>10.02</v>
      </c>
      <c r="AM190" s="4">
        <v>11.04</v>
      </c>
      <c r="AO190" s="4">
        <v>18.39</v>
      </c>
      <c r="AP190" s="3">
        <v>23.96</v>
      </c>
      <c r="AQ190" s="3">
        <v>41.66</v>
      </c>
      <c r="AS190" s="3">
        <v>16.59</v>
      </c>
    </row>
    <row r="191" spans="1:61" x14ac:dyDescent="0.15">
      <c r="A191" s="21" t="s">
        <v>356</v>
      </c>
      <c r="B191" s="35" t="s">
        <v>305</v>
      </c>
      <c r="C191" s="50" t="s">
        <v>96</v>
      </c>
      <c r="D191" s="21">
        <v>46.130763000000002</v>
      </c>
      <c r="E191" s="21">
        <v>25.749794999999999</v>
      </c>
      <c r="I191" s="49">
        <v>64.72</v>
      </c>
      <c r="J191" s="1">
        <v>17.309999999999999</v>
      </c>
      <c r="K191" s="1"/>
      <c r="L191" s="1">
        <v>3.96</v>
      </c>
      <c r="M191" s="1">
        <v>1.67</v>
      </c>
      <c r="N191" s="1">
        <v>4.51</v>
      </c>
      <c r="O191" s="1">
        <v>4.03</v>
      </c>
      <c r="P191" s="1">
        <v>2.54</v>
      </c>
      <c r="Q191" s="2">
        <v>0.55900000000000005</v>
      </c>
      <c r="R191" s="2">
        <v>9.5000000000000001E-2</v>
      </c>
      <c r="S191" s="2">
        <v>0.14000000000000001</v>
      </c>
      <c r="T191" s="5">
        <v>99.54</v>
      </c>
      <c r="U191" s="9">
        <v>0.81</v>
      </c>
      <c r="V191" s="3">
        <v>8.6</v>
      </c>
      <c r="X191" s="3">
        <v>17.899999999999999</v>
      </c>
      <c r="Y191" s="3">
        <v>52.4</v>
      </c>
      <c r="Z191" s="3">
        <v>10.199999999999999</v>
      </c>
      <c r="AA191" s="3">
        <v>4.5999999999999996</v>
      </c>
      <c r="AB191" s="3">
        <v>46.3</v>
      </c>
      <c r="AC191" s="3">
        <v>91.9</v>
      </c>
      <c r="AD191" s="3">
        <v>17.399999999999999</v>
      </c>
      <c r="AE191" s="4">
        <v>13.65</v>
      </c>
      <c r="AG191" s="3">
        <v>529.29999999999995</v>
      </c>
      <c r="AH191" s="4">
        <v>86.69</v>
      </c>
      <c r="AI191" s="3">
        <v>771</v>
      </c>
      <c r="AJ191" s="3">
        <v>138.69999999999999</v>
      </c>
      <c r="AL191" s="4">
        <v>16.59</v>
      </c>
      <c r="AM191" s="4">
        <v>11.48</v>
      </c>
      <c r="AO191" s="4">
        <v>17.010000000000002</v>
      </c>
      <c r="AP191" s="3">
        <v>29.24</v>
      </c>
      <c r="AQ191" s="3">
        <v>51.12</v>
      </c>
      <c r="AS191" s="3">
        <v>18.170000000000002</v>
      </c>
    </row>
    <row r="192" spans="1:61" x14ac:dyDescent="0.15">
      <c r="A192" s="21" t="s">
        <v>356</v>
      </c>
      <c r="B192" s="35" t="s">
        <v>306</v>
      </c>
      <c r="C192" s="50" t="s">
        <v>96</v>
      </c>
      <c r="D192" s="21">
        <v>46.178924000000002</v>
      </c>
      <c r="E192" s="21">
        <v>25.764195999999998</v>
      </c>
      <c r="I192" s="49">
        <v>58.79</v>
      </c>
      <c r="J192" s="1">
        <v>18.2</v>
      </c>
      <c r="K192" s="1"/>
      <c r="L192" s="1">
        <v>6.36</v>
      </c>
      <c r="M192" s="1">
        <v>2.79</v>
      </c>
      <c r="N192" s="1">
        <v>6.35</v>
      </c>
      <c r="O192" s="1">
        <v>4.3899999999999997</v>
      </c>
      <c r="P192" s="1">
        <v>1.71</v>
      </c>
      <c r="Q192" s="2">
        <v>0.84499999999999997</v>
      </c>
      <c r="R192" s="2">
        <v>0.11600000000000001</v>
      </c>
      <c r="S192" s="2">
        <v>0.20699999999999999</v>
      </c>
      <c r="T192" s="5">
        <v>99.77</v>
      </c>
      <c r="U192" s="9">
        <v>0.48</v>
      </c>
      <c r="V192" s="3">
        <v>9.5</v>
      </c>
      <c r="X192" s="3">
        <v>9.1999999999999993</v>
      </c>
      <c r="Y192" s="3">
        <v>125.7</v>
      </c>
      <c r="Z192" s="3">
        <v>17</v>
      </c>
      <c r="AA192" s="3">
        <v>22</v>
      </c>
      <c r="AB192" s="3">
        <v>61.9</v>
      </c>
      <c r="AC192" s="3">
        <v>8.8000000000000007</v>
      </c>
      <c r="AD192" s="3">
        <v>17.899999999999999</v>
      </c>
      <c r="AE192" s="4">
        <v>6.3929999999999998</v>
      </c>
      <c r="AG192" s="3">
        <v>627.1</v>
      </c>
      <c r="AH192" s="4">
        <v>45.17</v>
      </c>
      <c r="AI192" s="3">
        <v>639.79999999999995</v>
      </c>
      <c r="AJ192" s="3">
        <v>132.80000000000001</v>
      </c>
      <c r="AL192" s="4">
        <v>16.27</v>
      </c>
      <c r="AM192" s="4">
        <v>6.899</v>
      </c>
      <c r="AO192" s="4">
        <v>20.8</v>
      </c>
      <c r="AP192" s="3">
        <v>29.56</v>
      </c>
      <c r="AQ192" s="3">
        <v>46.59</v>
      </c>
      <c r="AS192" s="3">
        <v>19.78</v>
      </c>
    </row>
    <row r="193" spans="1:58" x14ac:dyDescent="0.15">
      <c r="A193" s="21" t="s">
        <v>356</v>
      </c>
      <c r="B193" s="35" t="s">
        <v>307</v>
      </c>
      <c r="C193" s="50" t="s">
        <v>96</v>
      </c>
      <c r="D193" s="21">
        <v>46.190697</v>
      </c>
      <c r="E193" s="21">
        <v>25.750615</v>
      </c>
      <c r="I193" s="49">
        <v>63.92</v>
      </c>
      <c r="J193" s="1">
        <v>17.38</v>
      </c>
      <c r="K193" s="1"/>
      <c r="L193" s="1">
        <v>3.85</v>
      </c>
      <c r="M193" s="1">
        <v>2.1</v>
      </c>
      <c r="N193" s="1">
        <v>4.54</v>
      </c>
      <c r="O193" s="1">
        <v>4.07</v>
      </c>
      <c r="P193" s="1">
        <v>3.2839999999999998</v>
      </c>
      <c r="Q193" s="2">
        <v>0.58599999999999997</v>
      </c>
      <c r="R193" s="2">
        <v>8.2000000000000003E-2</v>
      </c>
      <c r="S193" s="2">
        <v>0.186</v>
      </c>
      <c r="T193" s="5">
        <v>99.99</v>
      </c>
      <c r="U193" s="9">
        <v>1.62</v>
      </c>
      <c r="V193" s="3">
        <v>23</v>
      </c>
      <c r="X193" s="3">
        <v>33.1</v>
      </c>
      <c r="Y193" s="3">
        <v>76.8</v>
      </c>
      <c r="Z193" s="3">
        <v>10.6</v>
      </c>
      <c r="AA193" s="3">
        <v>8.6</v>
      </c>
      <c r="AB193" s="3">
        <v>53.1</v>
      </c>
      <c r="AC193" s="3">
        <v>382.7</v>
      </c>
      <c r="AD193" s="3">
        <v>18.5</v>
      </c>
      <c r="AE193" s="4">
        <v>16.21</v>
      </c>
      <c r="AG193" s="3">
        <v>1144.5</v>
      </c>
      <c r="AH193" s="4">
        <v>68.430000000000007</v>
      </c>
      <c r="AI193" s="3">
        <v>1013.8</v>
      </c>
      <c r="AJ193" s="3">
        <v>180.2</v>
      </c>
      <c r="AL193" s="4">
        <v>13.39</v>
      </c>
      <c r="AM193" s="4">
        <v>9.3729999999999993</v>
      </c>
      <c r="AO193" s="4">
        <v>13.69</v>
      </c>
      <c r="AP193" s="3">
        <v>34.549999999999997</v>
      </c>
      <c r="AQ193" s="3">
        <v>61.71</v>
      </c>
      <c r="AS193" s="3">
        <v>25.69</v>
      </c>
    </row>
    <row r="194" spans="1:58" x14ac:dyDescent="0.15">
      <c r="A194" s="21" t="s">
        <v>356</v>
      </c>
      <c r="B194" s="35" t="s">
        <v>308</v>
      </c>
      <c r="C194" s="50" t="s">
        <v>96</v>
      </c>
      <c r="D194" s="21">
        <v>46.144851000000003</v>
      </c>
      <c r="E194" s="21">
        <v>25.749704999999999</v>
      </c>
      <c r="I194" s="49">
        <v>66.53</v>
      </c>
      <c r="J194" s="1">
        <v>17.46</v>
      </c>
      <c r="K194" s="1"/>
      <c r="L194" s="1">
        <v>3.75</v>
      </c>
      <c r="M194" s="1">
        <v>1.29</v>
      </c>
      <c r="N194" s="1">
        <v>4.09</v>
      </c>
      <c r="O194" s="1">
        <v>3.91</v>
      </c>
      <c r="P194" s="1">
        <v>2.6240000000000001</v>
      </c>
      <c r="Q194" s="2">
        <v>0.51600000000000001</v>
      </c>
      <c r="R194" s="2">
        <v>7.3999999999999996E-2</v>
      </c>
      <c r="S194" s="2">
        <v>0.13400000000000001</v>
      </c>
      <c r="T194" s="5">
        <v>100.38</v>
      </c>
      <c r="U194" s="9">
        <v>1.39</v>
      </c>
      <c r="V194" s="3">
        <v>6.9</v>
      </c>
      <c r="X194" s="3">
        <v>11.5</v>
      </c>
      <c r="Y194" s="3">
        <v>59.1</v>
      </c>
      <c r="Z194" s="3">
        <v>9.1999999999999993</v>
      </c>
      <c r="AA194" s="3">
        <v>4.2</v>
      </c>
      <c r="AB194" s="3">
        <v>46.8</v>
      </c>
      <c r="AC194" s="3">
        <v>397</v>
      </c>
      <c r="AD194" s="3">
        <v>16.8</v>
      </c>
      <c r="AE194" s="4">
        <v>15.37</v>
      </c>
      <c r="AG194" s="3">
        <v>503.3</v>
      </c>
      <c r="AH194" s="4">
        <v>93.44</v>
      </c>
      <c r="AI194" s="3">
        <v>742.7</v>
      </c>
      <c r="AJ194" s="3">
        <v>138.9</v>
      </c>
      <c r="AL194" s="4">
        <v>16.579999999999998</v>
      </c>
      <c r="AM194" s="4">
        <v>11.46</v>
      </c>
      <c r="AO194" s="4">
        <v>23.2</v>
      </c>
      <c r="AP194" s="3">
        <v>31.5</v>
      </c>
      <c r="AQ194" s="3">
        <v>55.34</v>
      </c>
      <c r="AS194" s="3">
        <v>21.16</v>
      </c>
    </row>
    <row r="195" spans="1:58" x14ac:dyDescent="0.15">
      <c r="A195" s="21" t="s">
        <v>355</v>
      </c>
      <c r="B195" s="35" t="s">
        <v>95</v>
      </c>
      <c r="C195" s="50" t="s">
        <v>96</v>
      </c>
      <c r="D195" s="21">
        <v>46.092387000000002</v>
      </c>
      <c r="E195" s="21">
        <v>25.661359000000001</v>
      </c>
      <c r="F195" s="97">
        <v>4.9000000000000004</v>
      </c>
      <c r="G195" s="21">
        <v>1.1000000000000001</v>
      </c>
      <c r="H195" s="21" t="s">
        <v>54</v>
      </c>
      <c r="I195" s="49">
        <v>56.02</v>
      </c>
      <c r="J195" s="1">
        <v>18.38</v>
      </c>
      <c r="K195" s="1"/>
      <c r="L195" s="1">
        <v>6.8</v>
      </c>
      <c r="M195" s="1">
        <v>3.94</v>
      </c>
      <c r="N195" s="1">
        <v>8.92</v>
      </c>
      <c r="O195" s="1">
        <v>3.13</v>
      </c>
      <c r="P195" s="1">
        <v>1.2190000000000001</v>
      </c>
      <c r="Q195" s="2">
        <v>0.86</v>
      </c>
      <c r="R195" s="2">
        <v>0.13500000000000001</v>
      </c>
      <c r="S195" s="2">
        <v>0.151</v>
      </c>
      <c r="T195" s="5">
        <v>99.55</v>
      </c>
      <c r="U195" s="9">
        <v>1.84</v>
      </c>
      <c r="V195" s="3">
        <v>6.5</v>
      </c>
      <c r="X195" s="3">
        <v>37.4</v>
      </c>
      <c r="Y195" s="3">
        <v>100.5</v>
      </c>
      <c r="Z195" s="3">
        <v>26.2</v>
      </c>
      <c r="AA195" s="3">
        <v>9.1999999999999993</v>
      </c>
      <c r="AB195" s="3">
        <v>71</v>
      </c>
      <c r="AC195" s="3">
        <v>67.099999999999994</v>
      </c>
      <c r="AD195" s="3">
        <v>17.8</v>
      </c>
      <c r="AE195" s="4">
        <v>4.5599999999999996</v>
      </c>
      <c r="AG195" s="3">
        <v>372.1</v>
      </c>
      <c r="AH195" s="4">
        <v>41.89</v>
      </c>
      <c r="AI195" s="3">
        <v>299.3</v>
      </c>
      <c r="AJ195" s="3">
        <v>124.7</v>
      </c>
      <c r="AL195" s="4">
        <v>11.6</v>
      </c>
      <c r="AM195" s="4">
        <v>4.3479999999999999</v>
      </c>
      <c r="AO195" s="4">
        <v>21.74</v>
      </c>
      <c r="AP195" s="3">
        <v>17.04</v>
      </c>
      <c r="AQ195" s="3">
        <v>34.200000000000003</v>
      </c>
      <c r="AS195" s="3">
        <v>16.57</v>
      </c>
      <c r="BD195" s="6">
        <v>0.70623999999999998</v>
      </c>
      <c r="BE195" s="7">
        <v>0.51250700000000005</v>
      </c>
      <c r="BF195" s="5">
        <v>-2.8</v>
      </c>
    </row>
    <row r="196" spans="1:58" x14ac:dyDescent="0.15">
      <c r="A196" s="21" t="s">
        <v>356</v>
      </c>
      <c r="B196" s="35" t="s">
        <v>309</v>
      </c>
      <c r="C196" s="50" t="s">
        <v>96</v>
      </c>
      <c r="D196" s="21">
        <v>46.031798000000002</v>
      </c>
      <c r="E196" s="21">
        <v>25.817072</v>
      </c>
      <c r="I196" s="49">
        <v>58.54</v>
      </c>
      <c r="J196" s="1">
        <v>16.3</v>
      </c>
      <c r="K196" s="1"/>
      <c r="L196" s="1">
        <v>5.67</v>
      </c>
      <c r="M196" s="1">
        <v>3.62</v>
      </c>
      <c r="N196" s="1">
        <v>7</v>
      </c>
      <c r="O196" s="1">
        <v>4.09</v>
      </c>
      <c r="P196" s="1">
        <v>3.3889999999999998</v>
      </c>
      <c r="Q196" s="2">
        <v>0.89300000000000002</v>
      </c>
      <c r="R196" s="2">
        <v>0.155</v>
      </c>
      <c r="S196" s="2">
        <v>0.31900000000000001</v>
      </c>
      <c r="T196" s="5">
        <v>99.97</v>
      </c>
      <c r="U196" s="9">
        <v>2.06</v>
      </c>
      <c r="V196" s="3">
        <v>39.1</v>
      </c>
      <c r="X196" s="3">
        <v>143.1</v>
      </c>
      <c r="Y196" s="3">
        <v>130.69999999999999</v>
      </c>
      <c r="Z196" s="3">
        <v>16.600000000000001</v>
      </c>
      <c r="AA196" s="3">
        <v>18.600000000000001</v>
      </c>
      <c r="AB196" s="3">
        <v>68.3</v>
      </c>
      <c r="AC196" s="3">
        <v>152.30000000000001</v>
      </c>
      <c r="AD196" s="3">
        <v>17.3</v>
      </c>
      <c r="AE196" s="4">
        <v>14.5</v>
      </c>
      <c r="AG196" s="3">
        <v>1546.9</v>
      </c>
      <c r="AH196" s="4">
        <v>53.09</v>
      </c>
      <c r="AI196" s="3">
        <v>1365.5</v>
      </c>
      <c r="AJ196" s="3">
        <v>194.3</v>
      </c>
      <c r="AL196" s="4">
        <v>19.989999999999998</v>
      </c>
      <c r="AM196" s="4">
        <v>8.6609999999999996</v>
      </c>
      <c r="AO196" s="4">
        <v>17.62</v>
      </c>
      <c r="AP196" s="3">
        <v>46.73</v>
      </c>
      <c r="AQ196" s="3">
        <v>89.8</v>
      </c>
      <c r="AS196" s="3">
        <v>38.340000000000003</v>
      </c>
    </row>
    <row r="197" spans="1:58" x14ac:dyDescent="0.15">
      <c r="A197" s="23" t="s">
        <v>357</v>
      </c>
      <c r="B197" s="34" t="s">
        <v>158</v>
      </c>
      <c r="C197" s="50" t="s">
        <v>157</v>
      </c>
      <c r="D197" s="21">
        <v>46.154400000000003</v>
      </c>
      <c r="E197" s="21">
        <v>25.846399999999999</v>
      </c>
      <c r="F197" s="103">
        <v>1.8</v>
      </c>
      <c r="G197" s="23">
        <v>0.1</v>
      </c>
      <c r="H197" s="21" t="s">
        <v>54</v>
      </c>
      <c r="I197" s="50">
        <v>66.61</v>
      </c>
      <c r="J197" s="21">
        <v>17.64</v>
      </c>
      <c r="L197" s="21">
        <v>2.37</v>
      </c>
      <c r="M197" s="21">
        <v>0.47</v>
      </c>
      <c r="N197" s="21">
        <v>2.94</v>
      </c>
      <c r="O197" s="21">
        <v>3.87</v>
      </c>
      <c r="P197" s="21">
        <v>2.7</v>
      </c>
      <c r="Q197" s="21">
        <v>0.56000000000000005</v>
      </c>
      <c r="R197" s="21">
        <v>0.02</v>
      </c>
      <c r="S197" s="21">
        <v>0.15</v>
      </c>
      <c r="T197" s="5">
        <v>99.344285714285704</v>
      </c>
      <c r="U197" s="25">
        <v>2.7</v>
      </c>
      <c r="W197" s="21">
        <v>4.4000000000000004</v>
      </c>
      <c r="AD197" s="21">
        <v>16</v>
      </c>
      <c r="AF197" s="21">
        <v>12.4</v>
      </c>
      <c r="AG197" s="21">
        <v>844.8</v>
      </c>
      <c r="AH197" s="21">
        <v>87.2</v>
      </c>
      <c r="AI197" s="21">
        <v>1284</v>
      </c>
      <c r="AJ197" s="21">
        <v>126.3</v>
      </c>
      <c r="AK197" s="21">
        <v>3.1</v>
      </c>
      <c r="AL197" s="21">
        <v>17.100000000000001</v>
      </c>
      <c r="AM197" s="21">
        <v>12.6</v>
      </c>
      <c r="AN197" s="21">
        <v>3.9</v>
      </c>
      <c r="AO197" s="21">
        <v>27.8</v>
      </c>
      <c r="AP197" s="21">
        <v>47.9</v>
      </c>
      <c r="AQ197" s="21">
        <v>86.9</v>
      </c>
      <c r="AR197" s="21">
        <v>8.94</v>
      </c>
      <c r="AS197" s="21">
        <v>34.700000000000003</v>
      </c>
      <c r="AT197" s="21">
        <v>6.84</v>
      </c>
      <c r="AU197" s="21">
        <v>2.19</v>
      </c>
      <c r="AV197" s="21">
        <v>6.77</v>
      </c>
      <c r="AW197" s="21">
        <v>1.02</v>
      </c>
      <c r="AX197" s="21">
        <v>5.84</v>
      </c>
      <c r="AY197" s="21">
        <v>1.24</v>
      </c>
      <c r="AZ197" s="21">
        <v>3.28</v>
      </c>
      <c r="BA197" s="21">
        <v>0.52</v>
      </c>
      <c r="BB197" s="21">
        <v>3.34</v>
      </c>
      <c r="BC197" s="21">
        <v>0.49</v>
      </c>
    </row>
    <row r="198" spans="1:58" x14ac:dyDescent="0.15">
      <c r="A198" s="23" t="s">
        <v>357</v>
      </c>
      <c r="B198" s="34" t="s">
        <v>159</v>
      </c>
      <c r="C198" s="50" t="s">
        <v>157</v>
      </c>
      <c r="D198" s="21">
        <v>46.175800000000002</v>
      </c>
      <c r="E198" s="21">
        <v>25.874199999999998</v>
      </c>
      <c r="F198" s="103">
        <v>1.46</v>
      </c>
      <c r="G198" s="23">
        <v>0.27</v>
      </c>
      <c r="H198" s="21" t="s">
        <v>54</v>
      </c>
      <c r="I198" s="50">
        <v>63.23</v>
      </c>
      <c r="J198" s="21">
        <v>17.260000000000002</v>
      </c>
      <c r="L198" s="21">
        <v>3.99</v>
      </c>
      <c r="M198" s="21">
        <v>1.57</v>
      </c>
      <c r="N198" s="21">
        <v>4.5</v>
      </c>
      <c r="O198" s="21">
        <v>4.0599999999999996</v>
      </c>
      <c r="P198" s="21">
        <v>3.22</v>
      </c>
      <c r="Q198" s="21">
        <v>0.45</v>
      </c>
      <c r="R198" s="21">
        <v>0.08</v>
      </c>
      <c r="S198" s="21">
        <v>0.16</v>
      </c>
      <c r="T198" s="5">
        <v>99.2328571428571</v>
      </c>
      <c r="U198" s="25">
        <v>1.5</v>
      </c>
      <c r="W198" s="21">
        <v>5.7</v>
      </c>
      <c r="AD198" s="21">
        <v>18.3</v>
      </c>
      <c r="AF198" s="21">
        <v>4.5</v>
      </c>
      <c r="AG198" s="21">
        <v>1209.3</v>
      </c>
      <c r="AH198" s="21">
        <v>83.4</v>
      </c>
      <c r="AI198" s="21">
        <v>1429</v>
      </c>
      <c r="AJ198" s="21">
        <v>134.9</v>
      </c>
      <c r="AK198" s="21">
        <v>3.6</v>
      </c>
      <c r="AL198" s="21">
        <v>14.8</v>
      </c>
      <c r="AM198" s="21">
        <v>13.6</v>
      </c>
      <c r="AN198" s="21">
        <v>4.0999999999999996</v>
      </c>
      <c r="AO198" s="21">
        <v>12.3</v>
      </c>
      <c r="AP198" s="21">
        <v>35.1</v>
      </c>
      <c r="AQ198" s="21">
        <v>63.2</v>
      </c>
      <c r="AR198" s="21">
        <v>6.15</v>
      </c>
      <c r="AS198" s="21">
        <v>22.5</v>
      </c>
      <c r="AT198" s="21">
        <v>3.32</v>
      </c>
      <c r="AU198" s="21">
        <v>0.96</v>
      </c>
      <c r="AV198" s="21">
        <v>2.74</v>
      </c>
      <c r="AW198" s="21">
        <v>0.38</v>
      </c>
      <c r="AX198" s="21">
        <v>2.13</v>
      </c>
      <c r="AY198" s="21">
        <v>0.44</v>
      </c>
      <c r="AZ198" s="21">
        <v>1.17</v>
      </c>
      <c r="BA198" s="21">
        <v>0.21</v>
      </c>
      <c r="BB198" s="21">
        <v>1.44</v>
      </c>
      <c r="BC198" s="21">
        <v>0.22</v>
      </c>
    </row>
    <row r="199" spans="1:58" x14ac:dyDescent="0.15">
      <c r="A199" s="23" t="s">
        <v>357</v>
      </c>
      <c r="B199" s="34" t="s">
        <v>160</v>
      </c>
      <c r="C199" s="50" t="s">
        <v>157</v>
      </c>
      <c r="D199" s="21">
        <v>46.119700000000002</v>
      </c>
      <c r="E199" s="21">
        <v>25.948599999999999</v>
      </c>
      <c r="F199" s="103">
        <v>0.71</v>
      </c>
      <c r="G199" s="23">
        <v>0.04</v>
      </c>
      <c r="H199" s="21" t="s">
        <v>54</v>
      </c>
      <c r="I199" s="50">
        <v>64.8</v>
      </c>
      <c r="J199" s="21">
        <v>17.3</v>
      </c>
      <c r="L199" s="21">
        <v>2.83</v>
      </c>
      <c r="M199" s="21">
        <v>1.8</v>
      </c>
      <c r="N199" s="21">
        <v>4.07</v>
      </c>
      <c r="O199" s="21">
        <v>4.4800000000000004</v>
      </c>
      <c r="P199" s="21">
        <v>3.27</v>
      </c>
      <c r="Q199" s="21">
        <v>0.53</v>
      </c>
      <c r="R199" s="21">
        <v>0.05</v>
      </c>
      <c r="S199" s="21">
        <v>0.1</v>
      </c>
      <c r="T199" s="5">
        <v>99.121428571428595</v>
      </c>
      <c r="U199" s="25">
        <v>0.8</v>
      </c>
      <c r="W199" s="21">
        <v>5.9</v>
      </c>
      <c r="AD199" s="21">
        <v>19.3</v>
      </c>
      <c r="AF199" s="21">
        <v>3.3</v>
      </c>
      <c r="AG199" s="21">
        <v>1316.4</v>
      </c>
      <c r="AH199" s="21">
        <v>82.4</v>
      </c>
      <c r="AI199" s="21">
        <v>1472</v>
      </c>
      <c r="AJ199" s="21">
        <v>145.9</v>
      </c>
      <c r="AK199" s="21">
        <v>3.9</v>
      </c>
      <c r="AL199" s="21">
        <v>15.5</v>
      </c>
      <c r="AM199" s="21">
        <v>11.9</v>
      </c>
      <c r="AN199" s="21">
        <v>3.1</v>
      </c>
      <c r="AO199" s="21">
        <v>10.1</v>
      </c>
      <c r="AP199" s="21">
        <v>36.799999999999997</v>
      </c>
      <c r="AQ199" s="21">
        <v>59.8</v>
      </c>
      <c r="AR199" s="21">
        <v>5.84</v>
      </c>
      <c r="AS199" s="21">
        <v>19.2</v>
      </c>
      <c r="AT199" s="21">
        <v>3.02</v>
      </c>
      <c r="AU199" s="21">
        <v>0.94</v>
      </c>
      <c r="AV199" s="21">
        <v>2.2799999999999998</v>
      </c>
      <c r="AW199" s="21">
        <v>0.31</v>
      </c>
      <c r="AX199" s="21">
        <v>1.61</v>
      </c>
      <c r="AY199" s="21">
        <v>0.33</v>
      </c>
      <c r="AZ199" s="21">
        <v>0.98</v>
      </c>
      <c r="BA199" s="21">
        <v>0.15</v>
      </c>
      <c r="BB199" s="21">
        <v>1.1299999999999999</v>
      </c>
      <c r="BC199" s="21">
        <v>0.17</v>
      </c>
    </row>
    <row r="200" spans="1:58" x14ac:dyDescent="0.15">
      <c r="A200" s="23" t="s">
        <v>357</v>
      </c>
      <c r="B200" s="34" t="s">
        <v>173</v>
      </c>
      <c r="C200" s="50" t="s">
        <v>157</v>
      </c>
      <c r="D200" s="21">
        <v>46.119700000000002</v>
      </c>
      <c r="E200" s="21">
        <v>25.948599999999999</v>
      </c>
      <c r="F200" s="103">
        <v>0.71</v>
      </c>
      <c r="G200" s="23">
        <v>0.04</v>
      </c>
      <c r="H200" s="21" t="s">
        <v>54</v>
      </c>
      <c r="I200" s="50">
        <v>63.23</v>
      </c>
      <c r="J200" s="21">
        <v>17.809999999999999</v>
      </c>
      <c r="L200" s="21">
        <v>3.33</v>
      </c>
      <c r="M200" s="21">
        <v>1.64</v>
      </c>
      <c r="N200" s="21">
        <v>3.91</v>
      </c>
      <c r="O200" s="21">
        <v>4.26</v>
      </c>
      <c r="P200" s="21">
        <v>3.27</v>
      </c>
      <c r="Q200" s="21">
        <v>0.54</v>
      </c>
      <c r="R200" s="21">
        <v>0.05</v>
      </c>
      <c r="S200" s="21">
        <v>0.16</v>
      </c>
      <c r="T200" s="5">
        <v>99.01</v>
      </c>
      <c r="U200" s="25">
        <v>1.8</v>
      </c>
      <c r="W200" s="21">
        <v>6.1</v>
      </c>
      <c r="AD200" s="21">
        <v>18.100000000000001</v>
      </c>
      <c r="AF200" s="21">
        <v>3.7</v>
      </c>
      <c r="AG200" s="21">
        <v>1264.5</v>
      </c>
      <c r="AH200" s="21">
        <v>85.6</v>
      </c>
      <c r="AI200" s="21">
        <v>1509</v>
      </c>
      <c r="AJ200" s="21">
        <v>148.9</v>
      </c>
      <c r="AK200" s="21">
        <v>3.7</v>
      </c>
      <c r="AL200" s="21">
        <v>16.5</v>
      </c>
      <c r="AM200" s="21">
        <v>12.2</v>
      </c>
      <c r="AN200" s="21">
        <v>3.3</v>
      </c>
      <c r="AO200" s="21">
        <v>11.3</v>
      </c>
      <c r="AP200" s="21">
        <v>41.4</v>
      </c>
      <c r="AQ200" s="21">
        <v>65.8</v>
      </c>
      <c r="AR200" s="21">
        <v>6.24</v>
      </c>
      <c r="AS200" s="21">
        <v>21.8</v>
      </c>
      <c r="AT200" s="21">
        <v>3.43</v>
      </c>
      <c r="AU200" s="21">
        <v>1.04</v>
      </c>
      <c r="AV200" s="21">
        <v>2.59</v>
      </c>
      <c r="AW200" s="21">
        <v>0.35</v>
      </c>
      <c r="AX200" s="21">
        <v>1.87</v>
      </c>
      <c r="AY200" s="21">
        <v>0.38</v>
      </c>
      <c r="AZ200" s="21">
        <v>1.18</v>
      </c>
      <c r="BA200" s="21">
        <v>0.2</v>
      </c>
      <c r="BB200" s="21">
        <v>1.26</v>
      </c>
      <c r="BC200" s="21">
        <v>0.21</v>
      </c>
    </row>
    <row r="201" spans="1:58" x14ac:dyDescent="0.15">
      <c r="A201" s="23" t="s">
        <v>357</v>
      </c>
      <c r="B201" s="34" t="s">
        <v>161</v>
      </c>
      <c r="C201" s="50" t="s">
        <v>157</v>
      </c>
      <c r="D201" s="21">
        <v>46.111699999999999</v>
      </c>
      <c r="E201" s="21">
        <v>25.964700000000001</v>
      </c>
      <c r="F201" s="103">
        <v>1.02</v>
      </c>
      <c r="G201" s="23">
        <v>0.15</v>
      </c>
      <c r="H201" s="21" t="s">
        <v>54</v>
      </c>
      <c r="I201" s="50">
        <v>64.61</v>
      </c>
      <c r="J201" s="21">
        <v>17.77</v>
      </c>
      <c r="L201" s="21">
        <v>2.87</v>
      </c>
      <c r="M201" s="21">
        <v>1.9</v>
      </c>
      <c r="N201" s="21">
        <v>4.43</v>
      </c>
      <c r="O201" s="21">
        <v>4.51</v>
      </c>
      <c r="P201" s="21">
        <v>3.29</v>
      </c>
      <c r="Q201" s="21">
        <v>0.53</v>
      </c>
      <c r="R201" s="21">
        <v>0.05</v>
      </c>
      <c r="S201" s="21">
        <v>0.14000000000000001</v>
      </c>
      <c r="T201" s="5">
        <v>98.898571428571401</v>
      </c>
      <c r="U201" s="25">
        <v>-0.1</v>
      </c>
      <c r="W201" s="21">
        <v>6.6</v>
      </c>
      <c r="AD201" s="21">
        <v>18.5</v>
      </c>
      <c r="AF201" s="21">
        <v>3.8</v>
      </c>
      <c r="AG201" s="21">
        <v>1281.5</v>
      </c>
      <c r="AH201" s="21">
        <v>81.7</v>
      </c>
      <c r="AI201" s="21">
        <v>1493</v>
      </c>
      <c r="AJ201" s="21">
        <v>141.9</v>
      </c>
      <c r="AK201" s="21">
        <v>3.6</v>
      </c>
      <c r="AL201" s="21">
        <v>13.9</v>
      </c>
      <c r="AM201" s="21">
        <v>11.4</v>
      </c>
      <c r="AN201" s="21">
        <v>3.2</v>
      </c>
      <c r="AO201" s="21">
        <v>11</v>
      </c>
      <c r="AP201" s="21">
        <v>39</v>
      </c>
      <c r="AQ201" s="21">
        <v>67</v>
      </c>
      <c r="AR201" s="21">
        <v>6.81</v>
      </c>
      <c r="AS201" s="21">
        <v>23.5</v>
      </c>
      <c r="AT201" s="21">
        <v>3.42</v>
      </c>
      <c r="AU201" s="21">
        <v>1.03</v>
      </c>
      <c r="AV201" s="21">
        <v>2.65</v>
      </c>
      <c r="AW201" s="21">
        <v>0.37</v>
      </c>
      <c r="AX201" s="21">
        <v>2.09</v>
      </c>
      <c r="AY201" s="21">
        <v>0.38</v>
      </c>
      <c r="AZ201" s="21">
        <v>1.26</v>
      </c>
      <c r="BA201" s="21">
        <v>0.16</v>
      </c>
      <c r="BB201" s="21">
        <v>1.08</v>
      </c>
      <c r="BC201" s="21">
        <v>0.19</v>
      </c>
    </row>
    <row r="202" spans="1:58" x14ac:dyDescent="0.15">
      <c r="A202" s="23" t="s">
        <v>357</v>
      </c>
      <c r="B202" s="34" t="s">
        <v>162</v>
      </c>
      <c r="C202" s="50" t="s">
        <v>157</v>
      </c>
      <c r="D202" s="21">
        <v>46.111699999999999</v>
      </c>
      <c r="E202" s="21">
        <v>25.964700000000001</v>
      </c>
      <c r="F202" s="103">
        <v>0.92</v>
      </c>
      <c r="G202" s="23">
        <v>0.18</v>
      </c>
      <c r="H202" s="21" t="s">
        <v>54</v>
      </c>
      <c r="I202" s="50">
        <v>63.12</v>
      </c>
      <c r="J202" s="21">
        <v>17.5</v>
      </c>
      <c r="L202" s="21">
        <v>4.04</v>
      </c>
      <c r="M202" s="21">
        <v>2.1800000000000002</v>
      </c>
      <c r="N202" s="21">
        <v>4.72</v>
      </c>
      <c r="O202" s="21">
        <v>4.51</v>
      </c>
      <c r="P202" s="21">
        <v>3.15</v>
      </c>
      <c r="Q202" s="21">
        <v>0.52</v>
      </c>
      <c r="R202" s="21">
        <v>0.08</v>
      </c>
      <c r="S202" s="21">
        <v>0.17</v>
      </c>
      <c r="T202" s="5">
        <v>98.787142857142797</v>
      </c>
      <c r="U202" s="25">
        <v>0.3</v>
      </c>
      <c r="W202" s="21">
        <v>8</v>
      </c>
      <c r="AD202" s="21">
        <v>19.2</v>
      </c>
      <c r="AF202" s="21">
        <v>2.1</v>
      </c>
      <c r="AG202" s="21">
        <v>1354.2</v>
      </c>
      <c r="AH202" s="21">
        <v>71.400000000000006</v>
      </c>
      <c r="AI202" s="21">
        <v>1534</v>
      </c>
      <c r="AJ202" s="21">
        <v>137.1</v>
      </c>
      <c r="AK202" s="21">
        <v>3.4</v>
      </c>
      <c r="AL202" s="21">
        <v>14.4</v>
      </c>
      <c r="AM202" s="21">
        <v>11.3</v>
      </c>
      <c r="AN202" s="21">
        <v>3.2</v>
      </c>
      <c r="AO202" s="21">
        <v>11.8</v>
      </c>
      <c r="AP202" s="21">
        <v>38.1</v>
      </c>
      <c r="AQ202" s="21">
        <v>66.2</v>
      </c>
      <c r="AR202" s="21">
        <v>6.66</v>
      </c>
      <c r="AS202" s="21">
        <v>22.6</v>
      </c>
      <c r="AT202" s="21">
        <v>3.4</v>
      </c>
      <c r="AU202" s="21">
        <v>1.03</v>
      </c>
      <c r="AV202" s="21">
        <v>2.86</v>
      </c>
      <c r="AW202" s="21">
        <v>0.35</v>
      </c>
      <c r="AX202" s="21">
        <v>1.97</v>
      </c>
      <c r="AY202" s="21">
        <v>0.41</v>
      </c>
      <c r="AZ202" s="21">
        <v>1.17</v>
      </c>
      <c r="BA202" s="21">
        <v>0.18</v>
      </c>
      <c r="BB202" s="21">
        <v>1.18</v>
      </c>
      <c r="BC202" s="21">
        <v>0.2</v>
      </c>
    </row>
    <row r="203" spans="1:58" x14ac:dyDescent="0.15">
      <c r="A203" s="23" t="s">
        <v>357</v>
      </c>
      <c r="B203" s="34" t="s">
        <v>163</v>
      </c>
      <c r="C203" s="50" t="s">
        <v>157</v>
      </c>
      <c r="D203" s="21">
        <v>46.101700000000001</v>
      </c>
      <c r="E203" s="21">
        <v>25.9192</v>
      </c>
      <c r="F203" s="103"/>
      <c r="G203" s="23"/>
      <c r="I203" s="50">
        <v>59.4</v>
      </c>
      <c r="J203" s="21">
        <v>18.100000000000001</v>
      </c>
      <c r="L203" s="21">
        <v>4.7</v>
      </c>
      <c r="M203" s="21">
        <v>2.8</v>
      </c>
      <c r="N203" s="21">
        <v>5.5</v>
      </c>
      <c r="O203" s="21">
        <v>4.0999999999999996</v>
      </c>
      <c r="P203" s="21">
        <v>2.6</v>
      </c>
      <c r="Q203" s="21">
        <v>0.7</v>
      </c>
      <c r="R203" s="21">
        <v>0.1</v>
      </c>
      <c r="S203" s="21">
        <v>0.2</v>
      </c>
      <c r="T203" s="5">
        <v>98.675714285714307</v>
      </c>
      <c r="U203" s="25">
        <v>1.9</v>
      </c>
      <c r="W203" s="21">
        <v>8.6999999999999993</v>
      </c>
      <c r="AD203" s="21">
        <v>18.2</v>
      </c>
      <c r="AF203" s="21">
        <v>2.8</v>
      </c>
      <c r="AG203" s="21">
        <v>1167.4000000000001</v>
      </c>
      <c r="AH203" s="21">
        <v>58.2</v>
      </c>
      <c r="AI203" s="21">
        <v>1164</v>
      </c>
      <c r="AJ203" s="21">
        <v>127.5</v>
      </c>
      <c r="AK203" s="21">
        <v>3.3</v>
      </c>
      <c r="AL203" s="21">
        <v>15.5</v>
      </c>
      <c r="AM203" s="21">
        <v>9</v>
      </c>
      <c r="AN203" s="21">
        <v>2.8</v>
      </c>
      <c r="AO203" s="21">
        <v>12</v>
      </c>
      <c r="AP203" s="21">
        <v>30.2</v>
      </c>
      <c r="AQ203" s="21">
        <v>52.7</v>
      </c>
      <c r="AR203" s="21">
        <v>5.51</v>
      </c>
      <c r="AS203" s="21">
        <v>21</v>
      </c>
      <c r="AT203" s="21">
        <v>3.25</v>
      </c>
      <c r="AU203" s="21">
        <v>1.08</v>
      </c>
      <c r="AV203" s="21">
        <v>2.93</v>
      </c>
      <c r="AW203" s="21">
        <v>0.39</v>
      </c>
      <c r="AX203" s="21">
        <v>2.1800000000000002</v>
      </c>
      <c r="AY203" s="21">
        <v>0.43</v>
      </c>
      <c r="AZ203" s="21">
        <v>1.25</v>
      </c>
      <c r="BA203" s="21">
        <v>0.19</v>
      </c>
      <c r="BB203" s="21">
        <v>1.1499999999999999</v>
      </c>
      <c r="BC203" s="21">
        <v>0.2</v>
      </c>
    </row>
    <row r="204" spans="1:58" x14ac:dyDescent="0.15">
      <c r="A204" s="23" t="s">
        <v>357</v>
      </c>
      <c r="B204" s="34" t="s">
        <v>164</v>
      </c>
      <c r="C204" s="50" t="s">
        <v>157</v>
      </c>
      <c r="D204" s="21">
        <v>46.101700000000001</v>
      </c>
      <c r="E204" s="21">
        <v>25.9192</v>
      </c>
      <c r="F204" s="103"/>
      <c r="G204" s="23"/>
      <c r="I204" s="50">
        <v>58.5</v>
      </c>
      <c r="J204" s="21">
        <v>18.399999999999999</v>
      </c>
      <c r="L204" s="21">
        <v>4.9000000000000004</v>
      </c>
      <c r="M204" s="21">
        <v>3</v>
      </c>
      <c r="N204" s="21">
        <v>5.8</v>
      </c>
      <c r="O204" s="21">
        <v>4.0999999999999996</v>
      </c>
      <c r="P204" s="21">
        <v>2.6</v>
      </c>
      <c r="Q204" s="21">
        <v>0.8</v>
      </c>
      <c r="R204" s="21">
        <v>0.1</v>
      </c>
      <c r="S204" s="21">
        <v>0.2</v>
      </c>
      <c r="T204" s="5">
        <v>98.564285714285703</v>
      </c>
      <c r="U204" s="25">
        <v>1.8</v>
      </c>
      <c r="W204" s="21">
        <v>9.1999999999999993</v>
      </c>
      <c r="AD204" s="21">
        <v>19.399999999999999</v>
      </c>
      <c r="AF204" s="21">
        <v>3</v>
      </c>
      <c r="AG204" s="21">
        <v>1248.5999999999999</v>
      </c>
      <c r="AH204" s="21">
        <v>58.3</v>
      </c>
      <c r="AI204" s="21">
        <v>1215</v>
      </c>
      <c r="AJ204" s="21">
        <v>133.5</v>
      </c>
      <c r="AK204" s="21">
        <v>3.5</v>
      </c>
      <c r="AL204" s="21">
        <v>15.4</v>
      </c>
      <c r="AM204" s="21">
        <v>9.6999999999999993</v>
      </c>
      <c r="AN204" s="21">
        <v>2.7</v>
      </c>
      <c r="AO204" s="21">
        <v>13</v>
      </c>
      <c r="AP204" s="21">
        <v>31.3</v>
      </c>
      <c r="AQ204" s="21">
        <v>59</v>
      </c>
      <c r="AR204" s="21">
        <v>5.72</v>
      </c>
      <c r="AS204" s="21">
        <v>21.7</v>
      </c>
      <c r="AT204" s="21">
        <v>3.51</v>
      </c>
      <c r="AU204" s="21">
        <v>1.08</v>
      </c>
      <c r="AV204" s="21">
        <v>3.05</v>
      </c>
      <c r="AW204" s="21">
        <v>0.46</v>
      </c>
      <c r="AX204" s="21">
        <v>2.1800000000000002</v>
      </c>
      <c r="AY204" s="21">
        <v>0.47</v>
      </c>
      <c r="AZ204" s="21">
        <v>1.26</v>
      </c>
      <c r="BA204" s="21">
        <v>0.18</v>
      </c>
      <c r="BB204" s="21">
        <v>1.23</v>
      </c>
      <c r="BC204" s="21">
        <v>0.22</v>
      </c>
    </row>
    <row r="205" spans="1:58" x14ac:dyDescent="0.15">
      <c r="A205" s="23" t="s">
        <v>357</v>
      </c>
      <c r="B205" s="34" t="s">
        <v>165</v>
      </c>
      <c r="C205" s="50" t="s">
        <v>157</v>
      </c>
      <c r="D205" s="21">
        <v>46.083599999999997</v>
      </c>
      <c r="E205" s="21">
        <v>25.833600000000001</v>
      </c>
      <c r="F205" s="103">
        <v>1.45</v>
      </c>
      <c r="G205" s="23">
        <v>0.4</v>
      </c>
      <c r="H205" s="21" t="s">
        <v>54</v>
      </c>
      <c r="I205" s="50">
        <v>58.5</v>
      </c>
      <c r="J205" s="21">
        <v>15.5</v>
      </c>
      <c r="L205" s="21">
        <v>5.3</v>
      </c>
      <c r="M205" s="21">
        <v>4.5999999999999996</v>
      </c>
      <c r="N205" s="21">
        <v>7</v>
      </c>
      <c r="O205" s="21">
        <v>3.6</v>
      </c>
      <c r="P205" s="21">
        <v>4</v>
      </c>
      <c r="Q205" s="21">
        <v>0.9</v>
      </c>
      <c r="R205" s="21">
        <v>0.1</v>
      </c>
      <c r="S205" s="21">
        <v>0.5</v>
      </c>
      <c r="T205" s="5">
        <v>98.452857142857098</v>
      </c>
      <c r="U205" s="25">
        <v>0</v>
      </c>
      <c r="V205" s="21">
        <v>45</v>
      </c>
      <c r="W205" s="21">
        <v>15.5</v>
      </c>
      <c r="AD205" s="21">
        <v>18.100000000000001</v>
      </c>
      <c r="AF205" s="21">
        <v>1.6</v>
      </c>
      <c r="AG205" s="21">
        <v>2509.5</v>
      </c>
      <c r="AH205" s="21">
        <v>69</v>
      </c>
      <c r="AI205" s="21">
        <v>2707</v>
      </c>
      <c r="AJ205" s="21">
        <v>255</v>
      </c>
      <c r="AK205" s="21">
        <v>6.6</v>
      </c>
      <c r="AL205" s="21">
        <v>17.600000000000001</v>
      </c>
      <c r="AM205" s="21">
        <v>14.8</v>
      </c>
      <c r="AN205" s="21">
        <v>3.9</v>
      </c>
      <c r="AO205" s="21">
        <v>16.2</v>
      </c>
      <c r="AP205" s="21">
        <v>108</v>
      </c>
      <c r="AQ205" s="21">
        <v>199.8</v>
      </c>
      <c r="AR205" s="21">
        <v>22.21</v>
      </c>
      <c r="AS205" s="21">
        <v>82.9</v>
      </c>
      <c r="AT205" s="21">
        <v>10.89</v>
      </c>
      <c r="AU205" s="21">
        <v>2.73</v>
      </c>
      <c r="AV205" s="21">
        <v>6.85</v>
      </c>
      <c r="AW205" s="21">
        <v>0.75</v>
      </c>
      <c r="AX205" s="21">
        <v>3.74</v>
      </c>
      <c r="AY205" s="21">
        <v>0.56999999999999995</v>
      </c>
      <c r="AZ205" s="21">
        <v>1.49</v>
      </c>
      <c r="BA205" s="21">
        <v>0.25</v>
      </c>
      <c r="BB205" s="21">
        <v>1.47</v>
      </c>
      <c r="BC205" s="21">
        <v>0.22</v>
      </c>
    </row>
    <row r="206" spans="1:58" x14ac:dyDescent="0.15">
      <c r="A206" s="23" t="s">
        <v>357</v>
      </c>
      <c r="B206" s="34" t="s">
        <v>166</v>
      </c>
      <c r="C206" s="50" t="s">
        <v>157</v>
      </c>
      <c r="D206" s="21">
        <v>46.049700000000001</v>
      </c>
      <c r="E206" s="21">
        <v>25.811900000000001</v>
      </c>
      <c r="F206" s="103">
        <v>2.2200000000000002</v>
      </c>
      <c r="G206" s="23">
        <v>0.14000000000000001</v>
      </c>
      <c r="H206" s="21" t="s">
        <v>54</v>
      </c>
      <c r="I206" s="50">
        <v>57.8</v>
      </c>
      <c r="J206" s="21">
        <v>16.3</v>
      </c>
      <c r="L206" s="21">
        <v>5.3</v>
      </c>
      <c r="M206" s="21">
        <v>4.5999999999999996</v>
      </c>
      <c r="N206" s="21">
        <v>7.3</v>
      </c>
      <c r="O206" s="21">
        <v>3.9</v>
      </c>
      <c r="P206" s="21">
        <v>3.5</v>
      </c>
      <c r="Q206" s="21">
        <v>0.9</v>
      </c>
      <c r="R206" s="21">
        <v>0.1</v>
      </c>
      <c r="S206" s="21">
        <v>0.3</v>
      </c>
      <c r="T206" s="5">
        <v>98.341428571428594</v>
      </c>
      <c r="U206" s="25">
        <v>0.8</v>
      </c>
      <c r="V206" s="21">
        <v>32</v>
      </c>
      <c r="W206" s="21">
        <v>21.9</v>
      </c>
      <c r="AD206" s="21">
        <v>18.5</v>
      </c>
      <c r="AF206" s="21">
        <v>0.8</v>
      </c>
      <c r="AG206" s="21">
        <v>1713.7</v>
      </c>
      <c r="AH206" s="21">
        <v>58.2</v>
      </c>
      <c r="AI206" s="21">
        <v>1454</v>
      </c>
      <c r="AJ206" s="21">
        <v>197.9</v>
      </c>
      <c r="AK206" s="21">
        <v>4.8</v>
      </c>
      <c r="AL206" s="21">
        <v>18.899999999999999</v>
      </c>
      <c r="AM206" s="21">
        <v>10</v>
      </c>
      <c r="AN206" s="21">
        <v>2.7</v>
      </c>
      <c r="AO206" s="21">
        <v>14.8</v>
      </c>
      <c r="AP206" s="21">
        <v>49.9</v>
      </c>
      <c r="AQ206" s="21">
        <v>96.2</v>
      </c>
      <c r="AR206" s="21">
        <v>10.68</v>
      </c>
      <c r="AS206" s="21">
        <v>39.6</v>
      </c>
      <c r="AT206" s="21">
        <v>5.76</v>
      </c>
      <c r="AU206" s="21">
        <v>1.53</v>
      </c>
      <c r="AV206" s="21">
        <v>4.0599999999999996</v>
      </c>
      <c r="AW206" s="21">
        <v>0.49</v>
      </c>
      <c r="AX206" s="21">
        <v>2.61</v>
      </c>
      <c r="AY206" s="21">
        <v>0.49</v>
      </c>
      <c r="AZ206" s="21">
        <v>1.39</v>
      </c>
      <c r="BA206" s="21">
        <v>0.2</v>
      </c>
      <c r="BB206" s="21">
        <v>1.36</v>
      </c>
      <c r="BC206" s="21">
        <v>0.19</v>
      </c>
    </row>
    <row r="207" spans="1:58" x14ac:dyDescent="0.15">
      <c r="A207" s="23" t="s">
        <v>357</v>
      </c>
      <c r="B207" s="34" t="s">
        <v>167</v>
      </c>
      <c r="C207" s="50" t="s">
        <v>157</v>
      </c>
      <c r="D207" s="21">
        <v>46.076700000000002</v>
      </c>
      <c r="E207" s="21">
        <v>25.8003</v>
      </c>
      <c r="F207" s="103">
        <v>2.69</v>
      </c>
      <c r="G207" s="23">
        <v>0.22</v>
      </c>
      <c r="H207" s="21" t="s">
        <v>54</v>
      </c>
      <c r="I207" s="50">
        <v>61.8</v>
      </c>
      <c r="J207" s="21">
        <v>18.3</v>
      </c>
      <c r="L207" s="21">
        <v>5</v>
      </c>
      <c r="M207" s="21">
        <v>2.4</v>
      </c>
      <c r="N207" s="21">
        <v>5.2</v>
      </c>
      <c r="O207" s="21">
        <v>4</v>
      </c>
      <c r="P207" s="21">
        <v>2.4</v>
      </c>
      <c r="Q207" s="21">
        <v>0.7</v>
      </c>
      <c r="R207" s="21">
        <v>0.1</v>
      </c>
      <c r="S207" s="21">
        <v>0.2</v>
      </c>
      <c r="T207" s="5">
        <v>98.23</v>
      </c>
      <c r="U207" s="25">
        <v>1.5</v>
      </c>
      <c r="W207" s="21">
        <v>12.4</v>
      </c>
      <c r="AD207" s="21">
        <v>17.600000000000001</v>
      </c>
      <c r="AF207" s="21">
        <v>2.1</v>
      </c>
      <c r="AG207" s="21">
        <v>696.8</v>
      </c>
      <c r="AH207" s="21">
        <v>73.900000000000006</v>
      </c>
      <c r="AI207" s="21">
        <v>948</v>
      </c>
      <c r="AJ207" s="21">
        <v>146.80000000000001</v>
      </c>
      <c r="AK207" s="21">
        <v>3.7</v>
      </c>
      <c r="AL207" s="21">
        <v>19.7</v>
      </c>
      <c r="AM207" s="21">
        <v>10.8</v>
      </c>
      <c r="AN207" s="21">
        <v>3</v>
      </c>
      <c r="AO207" s="21">
        <v>14</v>
      </c>
      <c r="AP207" s="21">
        <v>31.9</v>
      </c>
      <c r="AQ207" s="21">
        <v>51.9</v>
      </c>
      <c r="AR207" s="21">
        <v>5.16</v>
      </c>
      <c r="AS207" s="21">
        <v>18.3</v>
      </c>
      <c r="AT207" s="21">
        <v>2.82</v>
      </c>
      <c r="AU207" s="21">
        <v>0.86</v>
      </c>
      <c r="AV207" s="21">
        <v>2.73</v>
      </c>
      <c r="AW207" s="21">
        <v>0.42</v>
      </c>
      <c r="AX207" s="21">
        <v>2.42</v>
      </c>
      <c r="AY207" s="21">
        <v>0.47</v>
      </c>
      <c r="AZ207" s="21">
        <v>1.5</v>
      </c>
      <c r="BA207" s="21">
        <v>0.22</v>
      </c>
      <c r="BB207" s="21">
        <v>1.41</v>
      </c>
      <c r="BC207" s="21">
        <v>0.25</v>
      </c>
    </row>
    <row r="208" spans="1:58" x14ac:dyDescent="0.15">
      <c r="A208" s="23" t="s">
        <v>357</v>
      </c>
      <c r="B208" s="34" t="s">
        <v>168</v>
      </c>
      <c r="C208" s="50" t="s">
        <v>157</v>
      </c>
      <c r="D208" s="21">
        <v>46.076700000000002</v>
      </c>
      <c r="E208" s="21">
        <v>25.8003</v>
      </c>
      <c r="F208" s="103">
        <v>2.25</v>
      </c>
      <c r="G208" s="23">
        <v>0.09</v>
      </c>
      <c r="H208" s="21" t="s">
        <v>54</v>
      </c>
      <c r="I208" s="50">
        <v>61.9</v>
      </c>
      <c r="J208" s="21">
        <v>17.7</v>
      </c>
      <c r="L208" s="21">
        <v>4.9000000000000004</v>
      </c>
      <c r="M208" s="21">
        <v>2.2000000000000002</v>
      </c>
      <c r="N208" s="21">
        <v>5.8</v>
      </c>
      <c r="O208" s="21">
        <v>4.2</v>
      </c>
      <c r="P208" s="21">
        <v>2.4</v>
      </c>
      <c r="Q208" s="21">
        <v>0.7</v>
      </c>
      <c r="R208" s="21">
        <v>0.1</v>
      </c>
      <c r="S208" s="21">
        <v>0.2</v>
      </c>
      <c r="T208" s="5">
        <v>98.1185714285714</v>
      </c>
      <c r="U208" s="25">
        <v>1.1000000000000001</v>
      </c>
      <c r="W208" s="21">
        <v>10.7</v>
      </c>
      <c r="AD208" s="21">
        <v>17.3</v>
      </c>
      <c r="AF208" s="21">
        <v>1.9</v>
      </c>
      <c r="AG208" s="21">
        <v>732.1</v>
      </c>
      <c r="AH208" s="21">
        <v>72.8</v>
      </c>
      <c r="AI208" s="21">
        <v>847</v>
      </c>
      <c r="AJ208" s="21">
        <v>139.1</v>
      </c>
      <c r="AK208" s="21">
        <v>3.5</v>
      </c>
      <c r="AL208" s="21">
        <v>18</v>
      </c>
      <c r="AM208" s="21">
        <v>9.5</v>
      </c>
      <c r="AN208" s="21">
        <v>3</v>
      </c>
      <c r="AO208" s="21">
        <v>15.8</v>
      </c>
      <c r="AP208" s="21">
        <v>27.8</v>
      </c>
      <c r="AQ208" s="21">
        <v>44.9</v>
      </c>
      <c r="AR208" s="21">
        <v>4.83</v>
      </c>
      <c r="AS208" s="21">
        <v>17.7</v>
      </c>
      <c r="AT208" s="21">
        <v>3.06</v>
      </c>
      <c r="AU208" s="21">
        <v>0.97</v>
      </c>
      <c r="AV208" s="21">
        <v>2.98</v>
      </c>
      <c r="AW208" s="21">
        <v>0.46</v>
      </c>
      <c r="AX208" s="21">
        <v>2.88</v>
      </c>
      <c r="AY208" s="21">
        <v>0.56000000000000005</v>
      </c>
      <c r="AZ208" s="21">
        <v>1.69</v>
      </c>
      <c r="BA208" s="21">
        <v>0.25</v>
      </c>
      <c r="BB208" s="21">
        <v>1.65</v>
      </c>
      <c r="BC208" s="21">
        <v>0.27</v>
      </c>
    </row>
    <row r="209" spans="1:55" x14ac:dyDescent="0.15">
      <c r="A209" s="23" t="s">
        <v>357</v>
      </c>
      <c r="B209" s="34" t="s">
        <v>169</v>
      </c>
      <c r="C209" s="50" t="s">
        <v>157</v>
      </c>
      <c r="D209" s="21">
        <v>46.177199999999999</v>
      </c>
      <c r="E209" s="21">
        <v>25.9236</v>
      </c>
      <c r="F209" s="103">
        <v>0.85</v>
      </c>
      <c r="G209" s="23"/>
      <c r="H209" s="21" t="s">
        <v>54</v>
      </c>
      <c r="I209" s="50">
        <v>65.900000000000006</v>
      </c>
      <c r="J209" s="21">
        <v>16.100000000000001</v>
      </c>
      <c r="L209" s="21">
        <v>3.5</v>
      </c>
      <c r="M209" s="21">
        <v>1.5</v>
      </c>
      <c r="N209" s="21">
        <v>3.6</v>
      </c>
      <c r="O209" s="21">
        <v>4.0999999999999996</v>
      </c>
      <c r="P209" s="21">
        <v>3.4</v>
      </c>
      <c r="Q209" s="21">
        <v>0.4</v>
      </c>
      <c r="R209" s="21">
        <v>0.1</v>
      </c>
      <c r="S209" s="21">
        <v>0.1</v>
      </c>
      <c r="T209" s="5">
        <v>98.007142857142796</v>
      </c>
      <c r="U209" s="25">
        <v>1.5</v>
      </c>
      <c r="W209" s="21">
        <v>5.9</v>
      </c>
      <c r="AD209" s="21">
        <v>17.3</v>
      </c>
      <c r="AF209" s="21">
        <v>4.2</v>
      </c>
      <c r="AG209" s="21">
        <v>1221.0999999999999</v>
      </c>
      <c r="AH209" s="21">
        <v>95.6</v>
      </c>
      <c r="AI209" s="21">
        <v>1283</v>
      </c>
      <c r="AJ209" s="21">
        <v>148.1</v>
      </c>
      <c r="AK209" s="21">
        <v>4</v>
      </c>
      <c r="AL209" s="21">
        <v>13.4</v>
      </c>
      <c r="AM209" s="21">
        <v>14.9</v>
      </c>
      <c r="AN209" s="21">
        <v>4.5999999999999996</v>
      </c>
      <c r="AO209" s="21">
        <v>9.1</v>
      </c>
      <c r="AP209" s="21">
        <v>33.9</v>
      </c>
      <c r="AQ209" s="21">
        <v>57.5</v>
      </c>
      <c r="AR209" s="21">
        <v>5.67</v>
      </c>
      <c r="AS209" s="21">
        <v>20.399999999999999</v>
      </c>
      <c r="AT209" s="21">
        <v>2.94</v>
      </c>
      <c r="AU209" s="21">
        <v>0.91</v>
      </c>
      <c r="AV209" s="21">
        <v>2.4</v>
      </c>
      <c r="AW209" s="21">
        <v>0.31</v>
      </c>
      <c r="AX209" s="21">
        <v>1.79</v>
      </c>
      <c r="AY209" s="21">
        <v>0.34</v>
      </c>
      <c r="AZ209" s="21">
        <v>1</v>
      </c>
      <c r="BA209" s="21">
        <v>0.16</v>
      </c>
      <c r="BB209" s="21">
        <v>1.1200000000000001</v>
      </c>
      <c r="BC209" s="21">
        <v>0.16</v>
      </c>
    </row>
    <row r="210" spans="1:55" x14ac:dyDescent="0.15">
      <c r="A210" s="23" t="s">
        <v>357</v>
      </c>
      <c r="B210" s="34" t="s">
        <v>170</v>
      </c>
      <c r="C210" s="50" t="s">
        <v>157</v>
      </c>
      <c r="D210" s="21">
        <v>46.177199999999999</v>
      </c>
      <c r="E210" s="21">
        <v>25.9236</v>
      </c>
      <c r="H210" s="21" t="s">
        <v>54</v>
      </c>
      <c r="I210" s="50">
        <v>65.7</v>
      </c>
      <c r="J210" s="21">
        <v>16.2</v>
      </c>
      <c r="L210" s="21">
        <v>3.3</v>
      </c>
      <c r="M210" s="21">
        <v>1.5</v>
      </c>
      <c r="N210" s="21">
        <v>3.4</v>
      </c>
      <c r="O210" s="21">
        <v>4.0999999999999996</v>
      </c>
      <c r="P210" s="21">
        <v>3.2</v>
      </c>
      <c r="Q210" s="21">
        <v>0.3</v>
      </c>
      <c r="R210" s="21">
        <v>0.1</v>
      </c>
      <c r="S210" s="21">
        <v>0.1</v>
      </c>
      <c r="T210" s="5">
        <v>97.895714285714305</v>
      </c>
      <c r="U210" s="25">
        <v>2</v>
      </c>
      <c r="W210" s="21">
        <v>6</v>
      </c>
      <c r="AD210" s="21">
        <v>17</v>
      </c>
      <c r="AF210" s="21">
        <v>4</v>
      </c>
      <c r="AG210" s="21">
        <v>1213</v>
      </c>
      <c r="AH210" s="21">
        <v>96</v>
      </c>
      <c r="AI210" s="21">
        <v>1306</v>
      </c>
      <c r="AJ210" s="21">
        <v>145</v>
      </c>
      <c r="AK210" s="21">
        <v>4</v>
      </c>
      <c r="AL210" s="21">
        <v>13</v>
      </c>
      <c r="AM210" s="21">
        <v>14</v>
      </c>
      <c r="AN210" s="21">
        <v>5</v>
      </c>
      <c r="AO210" s="21">
        <v>10</v>
      </c>
      <c r="AP210" s="21">
        <v>33</v>
      </c>
      <c r="AQ210" s="21">
        <v>56</v>
      </c>
      <c r="AR210" s="21">
        <v>5</v>
      </c>
      <c r="AS210" s="21">
        <v>19</v>
      </c>
      <c r="AT210" s="21">
        <v>3</v>
      </c>
      <c r="AU210" s="21">
        <v>1</v>
      </c>
      <c r="AV210" s="21">
        <v>2</v>
      </c>
      <c r="AW210" s="21">
        <v>0</v>
      </c>
      <c r="AX210" s="21">
        <v>2</v>
      </c>
      <c r="AY210" s="21">
        <v>0</v>
      </c>
      <c r="AZ210" s="21">
        <v>1</v>
      </c>
      <c r="BA210" s="21">
        <v>0</v>
      </c>
      <c r="BB210" s="21">
        <v>1</v>
      </c>
      <c r="BC210" s="21">
        <v>0</v>
      </c>
    </row>
    <row r="211" spans="1:55" x14ac:dyDescent="0.15">
      <c r="A211" s="23" t="s">
        <v>357</v>
      </c>
      <c r="B211" s="34" t="s">
        <v>171</v>
      </c>
      <c r="C211" s="50" t="s">
        <v>157</v>
      </c>
      <c r="D211" s="21">
        <v>46.134999999999998</v>
      </c>
      <c r="E211" s="21">
        <v>25.8642</v>
      </c>
      <c r="H211" s="21" t="s">
        <v>54</v>
      </c>
      <c r="I211" s="50">
        <v>64.900000000000006</v>
      </c>
      <c r="J211" s="21">
        <v>16.899999999999999</v>
      </c>
      <c r="L211" s="21">
        <v>3.9</v>
      </c>
      <c r="M211" s="21">
        <v>1.6</v>
      </c>
      <c r="N211" s="21">
        <v>3.8</v>
      </c>
      <c r="O211" s="21">
        <v>4.4000000000000004</v>
      </c>
      <c r="P211" s="21">
        <v>3.2</v>
      </c>
      <c r="Q211" s="21">
        <v>0.4</v>
      </c>
      <c r="R211" s="21">
        <v>0.1</v>
      </c>
      <c r="S211" s="21">
        <v>0.2</v>
      </c>
      <c r="T211" s="5">
        <v>97.784285714285701</v>
      </c>
      <c r="U211" s="25">
        <v>0.8</v>
      </c>
      <c r="W211" s="21">
        <v>7</v>
      </c>
      <c r="AD211" s="21">
        <v>18</v>
      </c>
      <c r="AF211" s="21">
        <v>13</v>
      </c>
      <c r="AG211" s="21">
        <v>1416</v>
      </c>
      <c r="AH211" s="21">
        <v>86</v>
      </c>
      <c r="AI211" s="21">
        <v>1506</v>
      </c>
      <c r="AJ211" s="21">
        <v>158</v>
      </c>
      <c r="AK211" s="21">
        <v>4</v>
      </c>
      <c r="AL211" s="21">
        <v>15</v>
      </c>
      <c r="AM211" s="21">
        <v>14</v>
      </c>
      <c r="AN211" s="21">
        <v>4</v>
      </c>
      <c r="AO211" s="21">
        <v>10</v>
      </c>
      <c r="AP211" s="21">
        <v>43</v>
      </c>
      <c r="AQ211" s="21">
        <v>71</v>
      </c>
      <c r="AR211" s="21">
        <v>6</v>
      </c>
      <c r="AS211" s="21">
        <v>21</v>
      </c>
      <c r="AT211" s="21">
        <v>3</v>
      </c>
      <c r="AU211" s="21">
        <v>1</v>
      </c>
      <c r="AV211" s="21">
        <v>2</v>
      </c>
      <c r="AW211" s="21">
        <v>0</v>
      </c>
      <c r="AX211" s="21">
        <v>2</v>
      </c>
      <c r="AY211" s="21">
        <v>0</v>
      </c>
      <c r="AZ211" s="21">
        <v>1</v>
      </c>
      <c r="BA211" s="21">
        <v>0</v>
      </c>
      <c r="BB211" s="21">
        <v>1</v>
      </c>
      <c r="BC211" s="21">
        <v>0</v>
      </c>
    </row>
    <row r="212" spans="1:55" x14ac:dyDescent="0.15">
      <c r="A212" s="23" t="s">
        <v>358</v>
      </c>
      <c r="B212" s="34" t="s">
        <v>174</v>
      </c>
      <c r="C212" s="50" t="s">
        <v>758</v>
      </c>
      <c r="D212" s="21">
        <v>46.10958333</v>
      </c>
      <c r="E212" s="21">
        <v>25.910555559999999</v>
      </c>
      <c r="I212" s="51">
        <v>74.11</v>
      </c>
      <c r="J212" s="22">
        <v>12.35153846153846</v>
      </c>
      <c r="K212" s="22"/>
      <c r="L212" s="22">
        <v>0.60539230769230767</v>
      </c>
      <c r="M212" s="22">
        <v>4.2176923076923077E-2</v>
      </c>
      <c r="N212" s="22">
        <v>0.70780000000000021</v>
      </c>
      <c r="O212" s="22">
        <v>3.2023076923076932</v>
      </c>
      <c r="P212" s="22">
        <v>4.79</v>
      </c>
      <c r="Q212" s="22">
        <v>0.10014615384615386</v>
      </c>
      <c r="R212" s="22">
        <v>2.1399999999999999E-2</v>
      </c>
      <c r="S212" s="22">
        <v>5.6769230769230777E-3</v>
      </c>
      <c r="T212" s="5">
        <f t="shared" ref="T212:T253" si="1">SUM(I212:S212,U212:U212)</f>
        <v>95.936438461538472</v>
      </c>
      <c r="AC212" s="22">
        <v>1501.9230769230769</v>
      </c>
    </row>
    <row r="213" spans="1:55" x14ac:dyDescent="0.15">
      <c r="A213" s="23" t="s">
        <v>358</v>
      </c>
      <c r="B213" s="34" t="s">
        <v>175</v>
      </c>
      <c r="C213" s="50" t="s">
        <v>758</v>
      </c>
      <c r="D213" s="21">
        <v>46.10958333</v>
      </c>
      <c r="E213" s="21">
        <v>25.910555559999999</v>
      </c>
      <c r="F213" s="97">
        <v>3.2599999999999997E-2</v>
      </c>
      <c r="G213" s="21">
        <v>1E-3</v>
      </c>
      <c r="H213" s="21" t="s">
        <v>316</v>
      </c>
      <c r="I213" s="64">
        <v>70.794615384615383</v>
      </c>
      <c r="J213" s="22">
        <v>15.351538461538459</v>
      </c>
      <c r="K213" s="22"/>
      <c r="L213" s="22">
        <v>1.2782846153846157</v>
      </c>
      <c r="M213" s="22">
        <v>0.22612307692307693</v>
      </c>
      <c r="N213" s="22">
        <v>1.3944384615384613</v>
      </c>
      <c r="O213" s="22">
        <v>4.5076923076923077</v>
      </c>
      <c r="P213" s="22">
        <v>4.4476923076923081</v>
      </c>
      <c r="Q213" s="22">
        <v>0.15487692307692308</v>
      </c>
      <c r="R213" s="22">
        <v>4.9846153846153846E-2</v>
      </c>
      <c r="S213" s="22">
        <v>4.9953846153846154E-2</v>
      </c>
      <c r="T213" s="5">
        <f t="shared" si="1"/>
        <v>98.255061538461518</v>
      </c>
      <c r="AC213" s="22">
        <v>2538.0000000000005</v>
      </c>
    </row>
    <row r="214" spans="1:55" x14ac:dyDescent="0.15">
      <c r="A214" s="23" t="s">
        <v>358</v>
      </c>
      <c r="B214" s="34" t="s">
        <v>176</v>
      </c>
      <c r="C214" s="50" t="s">
        <v>758</v>
      </c>
      <c r="D214" s="21">
        <v>46.116111109999999</v>
      </c>
      <c r="E214" s="21">
        <v>25.893611109999998</v>
      </c>
      <c r="I214" s="64">
        <v>72.771333333333331</v>
      </c>
      <c r="J214" s="22">
        <v>12.996666666666666</v>
      </c>
      <c r="K214" s="22"/>
      <c r="L214" s="22">
        <v>0.68218666666666672</v>
      </c>
      <c r="M214" s="22">
        <v>4.5026666666666673E-2</v>
      </c>
      <c r="N214" s="22">
        <v>0.80014666666666667</v>
      </c>
      <c r="O214" s="22">
        <v>3.8193333333333332</v>
      </c>
      <c r="P214" s="22">
        <v>4.6546666666666665</v>
      </c>
      <c r="Q214" s="22">
        <v>9.1506666666666653E-2</v>
      </c>
      <c r="R214" s="22">
        <v>3.1373333333333336E-2</v>
      </c>
      <c r="S214" s="22">
        <v>1.0133333333333333E-2</v>
      </c>
      <c r="T214" s="5">
        <f t="shared" si="1"/>
        <v>95.90237333333333</v>
      </c>
      <c r="AC214" s="22">
        <v>1594.7333333333329</v>
      </c>
    </row>
    <row r="215" spans="1:55" x14ac:dyDescent="0.15">
      <c r="A215" s="23" t="s">
        <v>358</v>
      </c>
      <c r="B215" s="34" t="s">
        <v>177</v>
      </c>
      <c r="C215" s="50" t="s">
        <v>758</v>
      </c>
      <c r="D215" s="21">
        <v>46.12944444</v>
      </c>
      <c r="E215" s="21">
        <v>25.931388890000001</v>
      </c>
      <c r="I215" s="64">
        <v>69.052380952380943</v>
      </c>
      <c r="J215" s="22">
        <v>15.163333333333334</v>
      </c>
      <c r="K215" s="22"/>
      <c r="L215" s="22">
        <v>1.4360857142857144</v>
      </c>
      <c r="M215" s="22">
        <v>0.29484285714285707</v>
      </c>
      <c r="N215" s="22">
        <v>1.7157142857142857</v>
      </c>
      <c r="O215" s="22">
        <v>4.7390476190476178</v>
      </c>
      <c r="P215" s="22">
        <v>3.6028571428571419</v>
      </c>
      <c r="Q215" s="22">
        <v>0.16598571428571432</v>
      </c>
      <c r="R215" s="22">
        <v>6.1880952380952377E-2</v>
      </c>
      <c r="S215" s="22">
        <v>4.2133333333333328E-2</v>
      </c>
      <c r="T215" s="5">
        <f t="shared" si="1"/>
        <v>96.2742619047619</v>
      </c>
      <c r="AC215" s="22">
        <v>2431.4761904761904</v>
      </c>
    </row>
    <row r="216" spans="1:55" x14ac:dyDescent="0.15">
      <c r="A216" s="23" t="s">
        <v>358</v>
      </c>
      <c r="B216" s="34" t="s">
        <v>178</v>
      </c>
      <c r="C216" s="50" t="s">
        <v>758</v>
      </c>
      <c r="D216" s="21">
        <v>46.12944444</v>
      </c>
      <c r="E216" s="21">
        <v>25.931388890000001</v>
      </c>
      <c r="F216" s="97">
        <v>5.5899999999999998E-2</v>
      </c>
      <c r="G216" s="21">
        <v>2.2000000000000001E-3</v>
      </c>
      <c r="H216" s="21" t="s">
        <v>316</v>
      </c>
      <c r="I216" s="64">
        <v>68.648750000000007</v>
      </c>
      <c r="J216" s="22">
        <v>15.267500000000002</v>
      </c>
      <c r="K216" s="22"/>
      <c r="L216" s="22">
        <v>1.3939374999999998</v>
      </c>
      <c r="M216" s="22">
        <v>0.36348750000000002</v>
      </c>
      <c r="N216" s="22">
        <v>1.5778875000000001</v>
      </c>
      <c r="O216" s="22">
        <v>4.62</v>
      </c>
      <c r="P216" s="22">
        <v>3.7725</v>
      </c>
      <c r="Q216" s="22">
        <v>0.19063750000000002</v>
      </c>
      <c r="R216" s="22">
        <v>2.4050000000000002E-2</v>
      </c>
      <c r="S216" s="22">
        <v>2.7500000000000002E-4</v>
      </c>
      <c r="T216" s="5">
        <f t="shared" si="1"/>
        <v>95.859025000000017</v>
      </c>
      <c r="AC216" s="22">
        <v>2482.7499999999995</v>
      </c>
    </row>
    <row r="217" spans="1:55" x14ac:dyDescent="0.15">
      <c r="A217" s="23" t="s">
        <v>358</v>
      </c>
      <c r="B217" s="34" t="s">
        <v>179</v>
      </c>
      <c r="C217" s="50" t="s">
        <v>758</v>
      </c>
      <c r="D217" s="21">
        <v>46.12944444</v>
      </c>
      <c r="E217" s="21">
        <v>25.931388890000001</v>
      </c>
      <c r="I217" s="64">
        <v>68.8065</v>
      </c>
      <c r="J217" s="22">
        <v>15.246000000000004</v>
      </c>
      <c r="K217" s="22"/>
      <c r="L217" s="22">
        <v>1.2586000000000002</v>
      </c>
      <c r="M217" s="22">
        <v>0.23593000000000003</v>
      </c>
      <c r="N217" s="22">
        <v>1.4499149999999998</v>
      </c>
      <c r="O217" s="22">
        <v>4.9029999999999996</v>
      </c>
      <c r="P217" s="22">
        <v>3.8694999999999999</v>
      </c>
      <c r="Q217" s="22">
        <v>0.16403500000000001</v>
      </c>
      <c r="R217" s="22">
        <v>5.0180000000000002E-2</v>
      </c>
      <c r="S217" s="22">
        <v>6.6250000000000007E-3</v>
      </c>
      <c r="T217" s="5">
        <f t="shared" si="1"/>
        <v>95.990285000000014</v>
      </c>
      <c r="AC217" s="22">
        <v>2417.2000000000003</v>
      </c>
    </row>
    <row r="218" spans="1:55" x14ac:dyDescent="0.15">
      <c r="A218" s="23" t="s">
        <v>358</v>
      </c>
      <c r="B218" s="34" t="s">
        <v>180</v>
      </c>
      <c r="C218" s="50" t="s">
        <v>758</v>
      </c>
      <c r="D218" s="21">
        <v>46.12944444</v>
      </c>
      <c r="E218" s="21">
        <v>25.931388890000001</v>
      </c>
      <c r="I218" s="64">
        <v>69.646666666666661</v>
      </c>
      <c r="J218" s="22">
        <v>15.068888888888889</v>
      </c>
      <c r="K218" s="22"/>
      <c r="L218" s="22">
        <v>1.1825111111111108</v>
      </c>
      <c r="M218" s="22">
        <v>0.19092222222222222</v>
      </c>
      <c r="N218" s="22">
        <v>1.357161111111111</v>
      </c>
      <c r="O218" s="22">
        <v>4.9327777777777779</v>
      </c>
      <c r="P218" s="22">
        <v>4.094444444444445</v>
      </c>
      <c r="Q218" s="22">
        <v>0.13930555555555552</v>
      </c>
      <c r="R218" s="22">
        <v>5.6844444444444427E-2</v>
      </c>
      <c r="S218" s="22">
        <v>2.8777777777777781E-3</v>
      </c>
      <c r="T218" s="5">
        <f t="shared" si="1"/>
        <v>96.67240000000001</v>
      </c>
      <c r="AC218" s="22">
        <v>2405.7777777777778</v>
      </c>
    </row>
    <row r="219" spans="1:55" x14ac:dyDescent="0.15">
      <c r="A219" s="23" t="s">
        <v>358</v>
      </c>
      <c r="B219" s="34" t="s">
        <v>181</v>
      </c>
      <c r="C219" s="50" t="s">
        <v>758</v>
      </c>
      <c r="D219" s="21">
        <v>46.12944444</v>
      </c>
      <c r="E219" s="21">
        <v>25.931388890000001</v>
      </c>
      <c r="I219" s="64">
        <v>70.09</v>
      </c>
      <c r="J219" s="22">
        <v>13.395714285714286</v>
      </c>
      <c r="K219" s="22"/>
      <c r="L219" s="22">
        <v>1.1325000000000001</v>
      </c>
      <c r="M219" s="22">
        <v>0.17972857142857143</v>
      </c>
      <c r="N219" s="22">
        <v>0.83891428571428572</v>
      </c>
      <c r="O219" s="22">
        <v>3.951428571428572</v>
      </c>
      <c r="P219" s="22">
        <v>4.2714285714285714</v>
      </c>
      <c r="Q219" s="22">
        <v>0.15432857142857143</v>
      </c>
      <c r="R219" s="22">
        <v>7.3228571428571421E-2</v>
      </c>
      <c r="S219" s="22">
        <v>1.1985714285714285E-2</v>
      </c>
      <c r="T219" s="5">
        <f t="shared" si="1"/>
        <v>94.099257142857141</v>
      </c>
      <c r="AC219" s="22">
        <v>2349.8571428571427</v>
      </c>
    </row>
    <row r="220" spans="1:55" x14ac:dyDescent="0.15">
      <c r="A220" s="23" t="s">
        <v>358</v>
      </c>
      <c r="B220" s="34" t="s">
        <v>182</v>
      </c>
      <c r="C220" s="50" t="s">
        <v>758</v>
      </c>
      <c r="D220" s="21">
        <v>46.131944439999998</v>
      </c>
      <c r="E220" s="21">
        <v>25.859444440000001</v>
      </c>
      <c r="F220" s="97">
        <v>4.0410000000000001E-2</v>
      </c>
      <c r="G220" s="21">
        <f>386*0.000001</f>
        <v>3.86E-4</v>
      </c>
      <c r="H220" s="21" t="s">
        <v>317</v>
      </c>
      <c r="I220" s="64">
        <v>73.528400000000005</v>
      </c>
      <c r="J220" s="22">
        <v>12.685200000000004</v>
      </c>
      <c r="K220" s="22"/>
      <c r="L220" s="22">
        <v>0.68719200000000003</v>
      </c>
      <c r="M220" s="22">
        <v>5.8083999999999997E-2</v>
      </c>
      <c r="N220" s="22">
        <v>0.75138800000000006</v>
      </c>
      <c r="O220" s="22">
        <v>3.5504000000000016</v>
      </c>
      <c r="P220" s="22">
        <v>4.4935999999999998</v>
      </c>
      <c r="Q220" s="22">
        <v>0.11565199999999998</v>
      </c>
      <c r="R220" s="22">
        <v>3.5796000000000008E-2</v>
      </c>
      <c r="S220" s="22">
        <v>1.1904000000000003E-2</v>
      </c>
      <c r="T220" s="5">
        <f t="shared" si="1"/>
        <v>95.91761600000001</v>
      </c>
      <c r="AC220" s="22">
        <v>1194.8</v>
      </c>
    </row>
    <row r="221" spans="1:55" x14ac:dyDescent="0.15">
      <c r="A221" s="23" t="s">
        <v>358</v>
      </c>
      <c r="B221" s="34" t="s">
        <v>183</v>
      </c>
      <c r="C221" s="50" t="s">
        <v>758</v>
      </c>
      <c r="D221" s="21">
        <v>46.131944439999998</v>
      </c>
      <c r="E221" s="21">
        <v>25.859444440000001</v>
      </c>
      <c r="F221" s="97">
        <v>5.0299999999999997E-2</v>
      </c>
      <c r="G221" s="21">
        <v>1.2999999999999999E-3</v>
      </c>
      <c r="H221" s="21" t="s">
        <v>316</v>
      </c>
      <c r="I221" s="64">
        <v>71.556875000000005</v>
      </c>
      <c r="J221" s="22">
        <v>13.055624999999997</v>
      </c>
      <c r="K221" s="22"/>
      <c r="L221" s="22">
        <v>0.6993625</v>
      </c>
      <c r="M221" s="22">
        <v>8.5237499999999994E-2</v>
      </c>
      <c r="N221" s="22">
        <v>0.84168125000000005</v>
      </c>
      <c r="O221" s="22">
        <v>3.7368749999999999</v>
      </c>
      <c r="P221" s="22">
        <v>4.194375</v>
      </c>
      <c r="Q221" s="22">
        <v>0.109275</v>
      </c>
      <c r="R221" s="22">
        <v>2.6662499999999995E-2</v>
      </c>
      <c r="S221" s="22">
        <v>3.6375000000000001E-3</v>
      </c>
      <c r="T221" s="5">
        <f t="shared" si="1"/>
        <v>94.309606249999987</v>
      </c>
      <c r="AC221" s="22">
        <v>1281.3750000000002</v>
      </c>
    </row>
    <row r="222" spans="1:55" x14ac:dyDescent="0.15">
      <c r="A222" s="23" t="s">
        <v>358</v>
      </c>
      <c r="B222" s="36" t="s">
        <v>184</v>
      </c>
      <c r="C222" s="50" t="s">
        <v>758</v>
      </c>
      <c r="D222" s="21">
        <v>46.136388889999999</v>
      </c>
      <c r="E222" s="21">
        <v>25.909722219999999</v>
      </c>
      <c r="I222" s="64">
        <v>66.903846153846175</v>
      </c>
      <c r="J222" s="22">
        <v>14.813076923076922</v>
      </c>
      <c r="K222" s="22"/>
      <c r="L222" s="22">
        <v>1.3375461538461537</v>
      </c>
      <c r="M222" s="22">
        <v>0.27001538461538466</v>
      </c>
      <c r="N222" s="22">
        <v>1.5244538461538464</v>
      </c>
      <c r="O222" s="22">
        <v>4.4315384615384614</v>
      </c>
      <c r="P222" s="22">
        <v>3.9030769230769233</v>
      </c>
      <c r="Q222" s="22">
        <v>0.1598</v>
      </c>
      <c r="R222" s="22">
        <v>4.7315384615384613E-2</v>
      </c>
      <c r="S222" s="22">
        <v>4.1638461538461541E-2</v>
      </c>
      <c r="T222" s="5">
        <f t="shared" si="1"/>
        <v>93.432307692307731</v>
      </c>
      <c r="AC222" s="22">
        <v>2297.8461538461538</v>
      </c>
    </row>
    <row r="223" spans="1:55" x14ac:dyDescent="0.15">
      <c r="A223" s="23" t="s">
        <v>358</v>
      </c>
      <c r="B223" s="36" t="s">
        <v>185</v>
      </c>
      <c r="C223" s="50" t="s">
        <v>758</v>
      </c>
      <c r="D223" s="21">
        <v>46.136388889999999</v>
      </c>
      <c r="E223" s="21">
        <v>25.909722219999999</v>
      </c>
      <c r="I223" s="64">
        <v>67.362666666666669</v>
      </c>
      <c r="J223" s="22">
        <v>14.888666666666666</v>
      </c>
      <c r="K223" s="22"/>
      <c r="L223" s="22">
        <v>1.3250933333333335</v>
      </c>
      <c r="M223" s="22">
        <v>0.22325999999999996</v>
      </c>
      <c r="N223" s="22">
        <v>1.4505466666666669</v>
      </c>
      <c r="O223" s="22">
        <v>4.5093333333333332</v>
      </c>
      <c r="P223" s="22">
        <v>4.1693333333333333</v>
      </c>
      <c r="Q223" s="22">
        <v>0.15383333333333335</v>
      </c>
      <c r="R223" s="22">
        <v>4.7086666666666679E-2</v>
      </c>
      <c r="S223" s="22">
        <v>4.1160000000000002E-2</v>
      </c>
      <c r="T223" s="5">
        <f t="shared" si="1"/>
        <v>94.17098</v>
      </c>
      <c r="AC223" s="22">
        <v>2170.5333333333333</v>
      </c>
    </row>
    <row r="224" spans="1:55" x14ac:dyDescent="0.15">
      <c r="A224" s="23" t="s">
        <v>358</v>
      </c>
      <c r="B224" s="36" t="s">
        <v>186</v>
      </c>
      <c r="C224" s="50" t="s">
        <v>758</v>
      </c>
      <c r="D224" s="21">
        <v>46.136388889999999</v>
      </c>
      <c r="E224" s="21">
        <v>25.909722219999999</v>
      </c>
      <c r="F224" s="97">
        <v>3.4000000000000002E-2</v>
      </c>
      <c r="G224" s="21">
        <v>1E-3</v>
      </c>
      <c r="H224" s="21" t="s">
        <v>316</v>
      </c>
      <c r="I224" s="64">
        <v>66.88</v>
      </c>
      <c r="J224" s="22">
        <v>14.598333333333331</v>
      </c>
      <c r="K224" s="22"/>
      <c r="L224" s="22">
        <v>1.3340916666666669</v>
      </c>
      <c r="M224" s="22">
        <v>0.2543333333333333</v>
      </c>
      <c r="N224" s="22">
        <v>1.3854666666666666</v>
      </c>
      <c r="O224" s="22">
        <v>3.750833333333333</v>
      </c>
      <c r="P224" s="22">
        <v>4.0566666666666675</v>
      </c>
      <c r="Q224" s="22">
        <v>0.15898333333333337</v>
      </c>
      <c r="R224" s="22">
        <v>2.8558333333333335E-2</v>
      </c>
      <c r="S224" s="22">
        <v>3.5758333333333336E-2</v>
      </c>
      <c r="T224" s="5">
        <f t="shared" si="1"/>
        <v>92.483025000000012</v>
      </c>
      <c r="AC224" s="22">
        <v>2271</v>
      </c>
    </row>
    <row r="225" spans="1:29" x14ac:dyDescent="0.15">
      <c r="A225" s="23" t="s">
        <v>358</v>
      </c>
      <c r="B225" s="36" t="s">
        <v>187</v>
      </c>
      <c r="C225" s="50" t="s">
        <v>758</v>
      </c>
      <c r="D225" s="21">
        <v>46.136388889999999</v>
      </c>
      <c r="E225" s="21">
        <v>25.909722219999999</v>
      </c>
      <c r="I225" s="64">
        <v>69.715999999999994</v>
      </c>
      <c r="J225" s="22">
        <v>14.35</v>
      </c>
      <c r="K225" s="22"/>
      <c r="L225" s="22">
        <v>1.1373199999999999</v>
      </c>
      <c r="M225" s="22">
        <v>0.11179999999999998</v>
      </c>
      <c r="N225" s="22">
        <v>1.09538</v>
      </c>
      <c r="O225" s="22">
        <v>4.1579999999999995</v>
      </c>
      <c r="P225" s="22">
        <v>4.4939999999999998</v>
      </c>
      <c r="Q225" s="22">
        <v>0.14426</v>
      </c>
      <c r="R225" s="22">
        <v>3.3440000000000004E-2</v>
      </c>
      <c r="S225" s="22">
        <v>2.622E-2</v>
      </c>
      <c r="T225" s="5">
        <f t="shared" si="1"/>
        <v>95.266419999999997</v>
      </c>
      <c r="AC225" s="22">
        <v>2214.9999999999995</v>
      </c>
    </row>
    <row r="226" spans="1:29" x14ac:dyDescent="0.15">
      <c r="A226" s="23" t="s">
        <v>358</v>
      </c>
      <c r="B226" s="36" t="s">
        <v>188</v>
      </c>
      <c r="C226" s="50" t="s">
        <v>758</v>
      </c>
      <c r="D226" s="21">
        <v>46.136388889999999</v>
      </c>
      <c r="E226" s="21">
        <v>25.909722219999999</v>
      </c>
      <c r="I226" s="64">
        <v>72.727599999999995</v>
      </c>
      <c r="J226" s="22">
        <v>13.408799999999999</v>
      </c>
      <c r="K226" s="22"/>
      <c r="L226" s="22">
        <v>1.1211359999999999</v>
      </c>
      <c r="M226" s="22">
        <v>0.14640800000000001</v>
      </c>
      <c r="N226" s="22">
        <v>0.74161199999999994</v>
      </c>
      <c r="O226" s="22">
        <v>3.3771999999999998</v>
      </c>
      <c r="P226" s="22">
        <v>4.8348000000000004</v>
      </c>
      <c r="Q226" s="22">
        <v>0.15289599999999998</v>
      </c>
      <c r="R226" s="22">
        <v>3.3059999999999999E-2</v>
      </c>
      <c r="S226" s="22">
        <v>3.5968E-2</v>
      </c>
      <c r="T226" s="5">
        <f t="shared" si="1"/>
        <v>96.57947999999999</v>
      </c>
      <c r="AC226" s="22">
        <v>2728.36</v>
      </c>
    </row>
    <row r="227" spans="1:29" x14ac:dyDescent="0.15">
      <c r="A227" s="23" t="s">
        <v>358</v>
      </c>
      <c r="B227" s="36" t="s">
        <v>189</v>
      </c>
      <c r="C227" s="50" t="s">
        <v>758</v>
      </c>
      <c r="F227" s="97">
        <v>2.9596999999999998E-2</v>
      </c>
      <c r="G227" s="21">
        <v>6.0999999999999997E-4</v>
      </c>
      <c r="H227" s="21" t="s">
        <v>317</v>
      </c>
      <c r="I227" s="64">
        <v>74.444848484848492</v>
      </c>
      <c r="J227" s="22">
        <v>12.643939393939396</v>
      </c>
      <c r="K227" s="22"/>
      <c r="L227" s="22">
        <v>0.62222121212121206</v>
      </c>
      <c r="M227" s="22">
        <v>4.2851515151515147E-2</v>
      </c>
      <c r="N227" s="22">
        <v>0.78110000000000002</v>
      </c>
      <c r="O227" s="22">
        <v>3.46</v>
      </c>
      <c r="P227" s="22">
        <v>4.8503030303030314</v>
      </c>
      <c r="Q227" s="22">
        <v>9.5545454545454531E-2</v>
      </c>
      <c r="R227" s="22">
        <v>2.1209090909090914E-2</v>
      </c>
      <c r="S227" s="22">
        <v>1.1433333333333332E-2</v>
      </c>
      <c r="T227" s="5">
        <f t="shared" si="1"/>
        <v>96.97345151515151</v>
      </c>
      <c r="AC227" s="22">
        <v>1912.3030303030303</v>
      </c>
    </row>
    <row r="228" spans="1:29" x14ac:dyDescent="0.15">
      <c r="A228" s="23" t="s">
        <v>358</v>
      </c>
      <c r="B228" s="36" t="s">
        <v>190</v>
      </c>
      <c r="C228" s="50" t="s">
        <v>758</v>
      </c>
      <c r="I228" s="64">
        <v>70.768823529411762</v>
      </c>
      <c r="J228" s="22">
        <v>15.147647058823532</v>
      </c>
      <c r="K228" s="22"/>
      <c r="L228" s="22">
        <v>1.2107058823529413</v>
      </c>
      <c r="M228" s="22">
        <v>0.24401176470588232</v>
      </c>
      <c r="N228" s="22">
        <v>1.4821176470588233</v>
      </c>
      <c r="O228" s="22">
        <v>4.3176470588235301</v>
      </c>
      <c r="P228" s="22">
        <v>4.053529411764706</v>
      </c>
      <c r="Q228" s="22">
        <v>0.1643470588235294</v>
      </c>
      <c r="R228" s="22">
        <v>5.6152941176470579E-2</v>
      </c>
      <c r="S228" s="22">
        <v>2.4905882352941177E-2</v>
      </c>
      <c r="T228" s="5">
        <f t="shared" si="1"/>
        <v>97.469888235294107</v>
      </c>
      <c r="AC228" s="22">
        <v>2451.4117647058824</v>
      </c>
    </row>
    <row r="229" spans="1:29" x14ac:dyDescent="0.15">
      <c r="A229" s="23" t="s">
        <v>358</v>
      </c>
      <c r="B229" s="36" t="s">
        <v>191</v>
      </c>
      <c r="C229" s="50" t="s">
        <v>758</v>
      </c>
      <c r="D229" s="21">
        <v>46.13472222</v>
      </c>
      <c r="E229" s="21">
        <v>25.911388890000001</v>
      </c>
      <c r="I229" s="64">
        <v>69.223846153846154</v>
      </c>
      <c r="J229" s="22">
        <v>15.133076923076922</v>
      </c>
      <c r="K229" s="22"/>
      <c r="L229" s="22">
        <v>1.3120769230769229</v>
      </c>
      <c r="M229" s="22">
        <v>0.27889230769230766</v>
      </c>
      <c r="N229" s="22">
        <v>1.4487538461538461</v>
      </c>
      <c r="O229" s="22">
        <v>4.0453846153846147</v>
      </c>
      <c r="P229" s="22">
        <v>3.879230769230769</v>
      </c>
      <c r="Q229" s="22">
        <v>0.16294615384615385</v>
      </c>
      <c r="R229" s="22">
        <v>4.2723076923076933E-2</v>
      </c>
      <c r="S229" s="22">
        <v>4.9638461538461534E-2</v>
      </c>
      <c r="T229" s="5">
        <f t="shared" si="1"/>
        <v>95.576569230769252</v>
      </c>
      <c r="AC229" s="22">
        <v>2374.9230769230771</v>
      </c>
    </row>
    <row r="230" spans="1:29" x14ac:dyDescent="0.15">
      <c r="A230" s="23" t="s">
        <v>358</v>
      </c>
      <c r="B230" s="36" t="s">
        <v>192</v>
      </c>
      <c r="C230" s="50" t="s">
        <v>758</v>
      </c>
      <c r="D230" s="21">
        <v>46.13472222</v>
      </c>
      <c r="E230" s="21">
        <v>25.911388890000001</v>
      </c>
      <c r="I230" s="64">
        <v>69.124999999999986</v>
      </c>
      <c r="J230" s="22">
        <v>14.710714285714287</v>
      </c>
      <c r="K230" s="22"/>
      <c r="L230" s="22">
        <v>1.3181500000000004</v>
      </c>
      <c r="M230" s="22">
        <v>0.25455</v>
      </c>
      <c r="N230" s="22">
        <v>1.2994000000000001</v>
      </c>
      <c r="O230" s="22">
        <v>3.6878571428571427</v>
      </c>
      <c r="P230" s="22">
        <v>3.979285714285715</v>
      </c>
      <c r="Q230" s="22">
        <v>0.16081428571428574</v>
      </c>
      <c r="R230" s="22">
        <v>4.5685714285714288E-2</v>
      </c>
      <c r="S230" s="22">
        <v>4.7385714285714295E-2</v>
      </c>
      <c r="T230" s="5">
        <f t="shared" si="1"/>
        <v>94.628842857142828</v>
      </c>
      <c r="AC230" s="22">
        <v>2495.7142857142853</v>
      </c>
    </row>
    <row r="231" spans="1:29" x14ac:dyDescent="0.15">
      <c r="A231" s="23" t="s">
        <v>358</v>
      </c>
      <c r="B231" s="36" t="s">
        <v>193</v>
      </c>
      <c r="C231" s="50" t="s">
        <v>758</v>
      </c>
      <c r="D231" s="21">
        <v>46.131111109999999</v>
      </c>
      <c r="E231" s="21">
        <v>25.893888889999999</v>
      </c>
      <c r="I231" s="64">
        <v>73.951250000000002</v>
      </c>
      <c r="J231" s="22">
        <v>13.723750000000003</v>
      </c>
      <c r="K231" s="22"/>
      <c r="L231" s="22">
        <v>0.52315</v>
      </c>
      <c r="M231" s="22">
        <v>4.4950000000000011E-2</v>
      </c>
      <c r="N231" s="22">
        <v>0.78951250000000006</v>
      </c>
      <c r="O231" s="22">
        <v>4.1212499999999999</v>
      </c>
      <c r="P231" s="22">
        <v>4.95</v>
      </c>
      <c r="Q231" s="22">
        <v>8.5287500000000002E-2</v>
      </c>
      <c r="R231" s="22">
        <v>3.5450000000000002E-2</v>
      </c>
      <c r="S231" s="22">
        <v>5.3124999999999995E-3</v>
      </c>
      <c r="T231" s="5">
        <f t="shared" si="1"/>
        <v>98.229912500000026</v>
      </c>
      <c r="AC231" s="22">
        <v>1318.375</v>
      </c>
    </row>
    <row r="232" spans="1:29" x14ac:dyDescent="0.15">
      <c r="A232" s="23" t="s">
        <v>358</v>
      </c>
      <c r="B232" s="36" t="s">
        <v>194</v>
      </c>
      <c r="C232" s="50" t="s">
        <v>758</v>
      </c>
      <c r="D232" s="21">
        <v>46.131111109999999</v>
      </c>
      <c r="E232" s="21">
        <v>25.893888889999999</v>
      </c>
      <c r="I232" s="64">
        <v>74.672857142857154</v>
      </c>
      <c r="J232" s="22">
        <v>13.569999999999999</v>
      </c>
      <c r="K232" s="22"/>
      <c r="L232" s="22">
        <v>0.53379999999999994</v>
      </c>
      <c r="M232" s="22">
        <v>2.6600000000000002E-2</v>
      </c>
      <c r="N232" s="22">
        <v>0.80594285714285718</v>
      </c>
      <c r="O232" s="22">
        <v>3.4328571428571428</v>
      </c>
      <c r="P232" s="22">
        <v>4.862857142857143</v>
      </c>
      <c r="Q232" s="22">
        <v>8.0799999999999997E-2</v>
      </c>
      <c r="R232" s="22">
        <v>2.1828571428571426E-2</v>
      </c>
      <c r="S232" s="22">
        <v>1.725714285714286E-2</v>
      </c>
      <c r="T232" s="5">
        <f t="shared" si="1"/>
        <v>98.024799999999999</v>
      </c>
      <c r="AC232" s="22">
        <v>1251.8571428571429</v>
      </c>
    </row>
    <row r="233" spans="1:29" x14ac:dyDescent="0.15">
      <c r="A233" s="23" t="s">
        <v>358</v>
      </c>
      <c r="B233" s="36" t="s">
        <v>195</v>
      </c>
      <c r="C233" s="50" t="s">
        <v>758</v>
      </c>
      <c r="D233" s="21">
        <v>46.131111109999999</v>
      </c>
      <c r="E233" s="21">
        <v>25.893888889999999</v>
      </c>
      <c r="I233" s="64">
        <v>73.368333333333325</v>
      </c>
      <c r="J233" s="22">
        <v>13.69</v>
      </c>
      <c r="K233" s="22"/>
      <c r="L233" s="22">
        <v>0.84574999999999989</v>
      </c>
      <c r="M233" s="22">
        <v>4.0616666666666669E-2</v>
      </c>
      <c r="N233" s="22">
        <v>0.79121666666666668</v>
      </c>
      <c r="O233" s="22">
        <v>3.8949999999999996</v>
      </c>
      <c r="P233" s="22">
        <v>4.9883333333333333</v>
      </c>
      <c r="Q233" s="22">
        <v>0.11378333333333333</v>
      </c>
      <c r="R233" s="22">
        <v>2.7516666666666665E-2</v>
      </c>
      <c r="S233" s="22">
        <v>1.8416666666666668E-2</v>
      </c>
      <c r="T233" s="5">
        <f t="shared" si="1"/>
        <v>97.778966666666648</v>
      </c>
      <c r="AC233" s="22">
        <v>2149.333333333333</v>
      </c>
    </row>
    <row r="234" spans="1:29" x14ac:dyDescent="0.15">
      <c r="A234" s="23" t="s">
        <v>358</v>
      </c>
      <c r="B234" s="36" t="s">
        <v>196</v>
      </c>
      <c r="C234" s="50" t="s">
        <v>758</v>
      </c>
      <c r="I234" s="64">
        <v>72.490000000000009</v>
      </c>
      <c r="J234" s="22">
        <v>12.760833333333332</v>
      </c>
      <c r="K234" s="22"/>
      <c r="L234" s="22">
        <v>0.64523333333333321</v>
      </c>
      <c r="M234" s="22">
        <v>5.4800000000000008E-2</v>
      </c>
      <c r="N234" s="22">
        <v>0.76467499999999999</v>
      </c>
      <c r="O234" s="22">
        <v>3.6258333333333339</v>
      </c>
      <c r="P234" s="22">
        <v>4.6700000000000008</v>
      </c>
      <c r="Q234" s="22">
        <v>9.1924999999999993E-2</v>
      </c>
      <c r="R234" s="22">
        <v>2.3374999999999996E-2</v>
      </c>
      <c r="S234" s="22">
        <v>2.0941666666666667E-2</v>
      </c>
      <c r="T234" s="5">
        <f t="shared" si="1"/>
        <v>95.147616666666693</v>
      </c>
      <c r="AC234" s="22">
        <v>1405.4166666666667</v>
      </c>
    </row>
    <row r="235" spans="1:29" x14ac:dyDescent="0.15">
      <c r="A235" s="23" t="s">
        <v>358</v>
      </c>
      <c r="B235" s="36" t="s">
        <v>197</v>
      </c>
      <c r="C235" s="50" t="s">
        <v>758</v>
      </c>
      <c r="D235" s="21">
        <v>46.27861111</v>
      </c>
      <c r="E235" s="21">
        <v>25.916666670000001</v>
      </c>
      <c r="I235" s="64">
        <v>77.476923076923057</v>
      </c>
      <c r="J235" s="22">
        <v>12.193846153846154</v>
      </c>
      <c r="K235" s="22"/>
      <c r="L235" s="22">
        <v>0.51299230769230786</v>
      </c>
      <c r="M235" s="22">
        <v>2.4869230769230768E-2</v>
      </c>
      <c r="N235" s="22">
        <v>0.68679999999999997</v>
      </c>
      <c r="O235" s="22">
        <v>3.0000000000000004</v>
      </c>
      <c r="P235" s="22">
        <v>4.7953846153846156</v>
      </c>
      <c r="Q235" s="22">
        <v>0.10022307692307694</v>
      </c>
      <c r="R235" s="22">
        <v>2.6915384615384615E-2</v>
      </c>
      <c r="S235" s="22">
        <v>1.6323076923076923E-2</v>
      </c>
      <c r="T235" s="5">
        <f t="shared" si="1"/>
        <v>98.834276923076899</v>
      </c>
      <c r="AC235" s="22">
        <v>2482.5384615384614</v>
      </c>
    </row>
    <row r="236" spans="1:29" x14ac:dyDescent="0.15">
      <c r="A236" s="23" t="s">
        <v>358</v>
      </c>
      <c r="B236" s="36" t="s">
        <v>198</v>
      </c>
      <c r="C236" s="50" t="s">
        <v>758</v>
      </c>
      <c r="D236" s="21">
        <v>46.015277779999998</v>
      </c>
      <c r="E236" s="21">
        <v>26.128888889999999</v>
      </c>
      <c r="I236" s="64">
        <v>73.37</v>
      </c>
      <c r="J236" s="22">
        <v>12.079523809523812</v>
      </c>
      <c r="K236" s="22"/>
      <c r="L236" s="22">
        <v>0.6066999999999998</v>
      </c>
      <c r="M236" s="22">
        <v>4.0080952380952377E-2</v>
      </c>
      <c r="N236" s="22">
        <v>0.63332380952380951</v>
      </c>
      <c r="O236" s="22">
        <v>3.2542857142857144</v>
      </c>
      <c r="P236" s="22">
        <v>4.7395238095238099</v>
      </c>
      <c r="Q236" s="22">
        <v>9.7104761904761888E-2</v>
      </c>
      <c r="R236" s="22">
        <v>3.1823809523809518E-2</v>
      </c>
      <c r="S236" s="22">
        <v>3.1285714285714285E-3</v>
      </c>
      <c r="T236" s="5">
        <f t="shared" si="1"/>
        <v>94.855495238095244</v>
      </c>
      <c r="AC236" s="22">
        <v>1538.7142857142856</v>
      </c>
    </row>
    <row r="237" spans="1:29" x14ac:dyDescent="0.15">
      <c r="A237" s="23" t="s">
        <v>358</v>
      </c>
      <c r="B237" s="36" t="s">
        <v>199</v>
      </c>
      <c r="C237" s="50" t="s">
        <v>758</v>
      </c>
      <c r="D237" s="21">
        <v>46.015277779999998</v>
      </c>
      <c r="E237" s="21">
        <v>26.128888889999999</v>
      </c>
      <c r="F237" s="97">
        <v>3.8899999999999997E-2</v>
      </c>
      <c r="G237" s="21">
        <v>1.6999999999999999E-3</v>
      </c>
      <c r="H237" s="21" t="s">
        <v>316</v>
      </c>
      <c r="I237" s="64">
        <v>72.155862068965519</v>
      </c>
      <c r="J237" s="22">
        <v>15.54448275862069</v>
      </c>
      <c r="K237" s="22"/>
      <c r="L237" s="22">
        <v>1.3547206896551729</v>
      </c>
      <c r="M237" s="22">
        <v>0.37753448275862062</v>
      </c>
      <c r="N237" s="22">
        <v>1.7417241379310346</v>
      </c>
      <c r="O237" s="22">
        <v>3.8613793103448266</v>
      </c>
      <c r="P237" s="22">
        <v>3.6220689655172409</v>
      </c>
      <c r="Q237" s="22">
        <v>0.18891034482758623</v>
      </c>
      <c r="R237" s="22">
        <v>5.1693103448275858E-2</v>
      </c>
      <c r="S237" s="22">
        <v>4.8231034482758624E-2</v>
      </c>
      <c r="T237" s="5">
        <f t="shared" si="1"/>
        <v>98.946606896551714</v>
      </c>
      <c r="AC237" s="22">
        <v>2322.0689655172418</v>
      </c>
    </row>
    <row r="238" spans="1:29" x14ac:dyDescent="0.15">
      <c r="A238" s="23" t="s">
        <v>358</v>
      </c>
      <c r="B238" s="36" t="s">
        <v>200</v>
      </c>
      <c r="C238" s="50" t="s">
        <v>758</v>
      </c>
      <c r="D238" s="21">
        <v>46.018333329999997</v>
      </c>
      <c r="E238" s="21">
        <v>26.089722219999999</v>
      </c>
      <c r="I238" s="64">
        <v>75.88000000000001</v>
      </c>
      <c r="J238" s="22">
        <v>12.116818181818182</v>
      </c>
      <c r="K238" s="22"/>
      <c r="L238" s="22">
        <v>0.58845909090909077</v>
      </c>
      <c r="M238" s="22">
        <v>4.7004545454545459E-2</v>
      </c>
      <c r="N238" s="22">
        <v>0.69376363636363636</v>
      </c>
      <c r="O238" s="22">
        <v>3.1300000000000008</v>
      </c>
      <c r="P238" s="22">
        <v>4.8</v>
      </c>
      <c r="Q238" s="22">
        <v>0.11524090909090909</v>
      </c>
      <c r="R238" s="22">
        <v>2.7818181818181822E-2</v>
      </c>
      <c r="S238" s="22">
        <v>1.0709090909090911E-2</v>
      </c>
      <c r="T238" s="5">
        <f t="shared" si="1"/>
        <v>97.409813636363637</v>
      </c>
      <c r="AC238" s="22">
        <v>2177.409090909091</v>
      </c>
    </row>
    <row r="239" spans="1:29" x14ac:dyDescent="0.15">
      <c r="A239" s="23" t="s">
        <v>358</v>
      </c>
      <c r="B239" s="34" t="s">
        <v>201</v>
      </c>
      <c r="C239" s="50" t="s">
        <v>758</v>
      </c>
      <c r="D239" s="21">
        <v>46.018333329999997</v>
      </c>
      <c r="E239" s="21">
        <v>26.089722219999999</v>
      </c>
      <c r="I239" s="64">
        <v>66.977727272727279</v>
      </c>
      <c r="J239" s="22">
        <v>15.355454545454547</v>
      </c>
      <c r="K239" s="22"/>
      <c r="L239" s="22">
        <v>1.3892136363636365</v>
      </c>
      <c r="M239" s="22">
        <v>0.35165454545454539</v>
      </c>
      <c r="N239" s="22">
        <v>1.6749818181818179</v>
      </c>
      <c r="O239" s="22">
        <v>4.5672727272727265</v>
      </c>
      <c r="P239" s="22">
        <v>3.6031818181818172</v>
      </c>
      <c r="Q239" s="22">
        <v>0.18188181818181814</v>
      </c>
      <c r="R239" s="22">
        <v>3.9200000000000006E-2</v>
      </c>
      <c r="S239" s="22">
        <v>4.8409090909090902E-3</v>
      </c>
      <c r="T239" s="5">
        <f t="shared" si="1"/>
        <v>94.145409090909112</v>
      </c>
      <c r="AC239" s="22">
        <v>2495.545454545455</v>
      </c>
    </row>
    <row r="240" spans="1:29" x14ac:dyDescent="0.15">
      <c r="A240" s="23" t="s">
        <v>358</v>
      </c>
      <c r="B240" s="36" t="s">
        <v>202</v>
      </c>
      <c r="C240" s="50" t="s">
        <v>758</v>
      </c>
      <c r="D240" s="21">
        <v>46.055</v>
      </c>
      <c r="E240" s="21">
        <v>26.021388890000001</v>
      </c>
      <c r="F240" s="97">
        <v>4.3650000000000001E-2</v>
      </c>
      <c r="G240" s="21">
        <v>1.1350000000000001E-2</v>
      </c>
      <c r="H240" s="21" t="s">
        <v>318</v>
      </c>
      <c r="I240" s="64">
        <v>75.898095238095237</v>
      </c>
      <c r="J240" s="22">
        <v>12.372380952380949</v>
      </c>
      <c r="K240" s="22"/>
      <c r="L240" s="22">
        <v>0.6089619047619047</v>
      </c>
      <c r="M240" s="22">
        <v>7.1395238095238095E-2</v>
      </c>
      <c r="N240" s="22">
        <v>0.8209238095238095</v>
      </c>
      <c r="O240" s="22">
        <v>3.2519047619047616</v>
      </c>
      <c r="P240" s="22">
        <v>4.6661904761904758</v>
      </c>
      <c r="Q240" s="22">
        <v>8.892380952380953E-2</v>
      </c>
      <c r="R240" s="22">
        <v>2.7733333333333336E-2</v>
      </c>
      <c r="S240" s="22">
        <v>1.0914285714285713E-2</v>
      </c>
      <c r="T240" s="5">
        <f t="shared" si="1"/>
        <v>97.817423809523802</v>
      </c>
      <c r="AC240" s="22">
        <v>1364.4285714285713</v>
      </c>
    </row>
    <row r="241" spans="1:29" x14ac:dyDescent="0.15">
      <c r="A241" s="23" t="s">
        <v>358</v>
      </c>
      <c r="B241" s="36" t="s">
        <v>203</v>
      </c>
      <c r="C241" s="50" t="s">
        <v>758</v>
      </c>
      <c r="D241" s="21">
        <v>46.055</v>
      </c>
      <c r="E241" s="21">
        <v>26.021388890000001</v>
      </c>
      <c r="I241" s="64">
        <v>68.520476190476188</v>
      </c>
      <c r="J241" s="22">
        <v>15.602380952380951</v>
      </c>
      <c r="K241" s="22"/>
      <c r="L241" s="22">
        <v>1.3641285714285716</v>
      </c>
      <c r="M241" s="22">
        <v>0.32513333333333339</v>
      </c>
      <c r="N241" s="22">
        <v>1.6814904761904763</v>
      </c>
      <c r="O241" s="22">
        <v>4.7638095238095248</v>
      </c>
      <c r="P241" s="22">
        <v>3.6614285714285706</v>
      </c>
      <c r="Q241" s="22">
        <v>0.18461428571428568</v>
      </c>
      <c r="R241" s="22">
        <v>4.8995238095238078E-2</v>
      </c>
      <c r="S241" s="22">
        <v>2.8714285714285712E-3</v>
      </c>
      <c r="T241" s="5">
        <f t="shared" si="1"/>
        <v>96.155328571428569</v>
      </c>
      <c r="AC241" s="22">
        <v>2465.9523809523807</v>
      </c>
    </row>
    <row r="242" spans="1:29" x14ac:dyDescent="0.15">
      <c r="A242" s="23" t="s">
        <v>378</v>
      </c>
      <c r="B242" s="59" t="s">
        <v>360</v>
      </c>
      <c r="C242" s="50" t="s">
        <v>372</v>
      </c>
      <c r="D242" s="21">
        <v>45.954722199999999</v>
      </c>
      <c r="E242" s="21">
        <v>25.358055555555499</v>
      </c>
      <c r="F242" s="97">
        <v>0.8</v>
      </c>
      <c r="H242" s="21" t="s">
        <v>54</v>
      </c>
      <c r="I242" s="60">
        <v>47.46</v>
      </c>
      <c r="J242" s="61">
        <v>17.260000000000002</v>
      </c>
      <c r="K242" s="62">
        <v>7.9469911700000004</v>
      </c>
      <c r="M242" s="61">
        <v>6.71</v>
      </c>
      <c r="N242" s="61">
        <v>9.7200000000000006</v>
      </c>
      <c r="O242" s="61">
        <v>4.41</v>
      </c>
      <c r="P242" s="61">
        <v>2.13</v>
      </c>
      <c r="Q242" s="61">
        <v>1.774</v>
      </c>
      <c r="R242" s="61">
        <v>0.14899999999999999</v>
      </c>
      <c r="S242" s="61">
        <v>0.6</v>
      </c>
      <c r="T242" s="5">
        <f t="shared" si="1"/>
        <v>98.159991169999984</v>
      </c>
      <c r="U242" s="63">
        <v>0</v>
      </c>
    </row>
    <row r="243" spans="1:29" x14ac:dyDescent="0.15">
      <c r="A243" s="23" t="s">
        <v>378</v>
      </c>
      <c r="B243" s="59" t="s">
        <v>361</v>
      </c>
      <c r="C243" s="50" t="s">
        <v>372</v>
      </c>
      <c r="D243" s="21">
        <v>45.9566667</v>
      </c>
      <c r="E243" s="21">
        <v>25.3527777777777</v>
      </c>
      <c r="F243" s="97">
        <v>1.06</v>
      </c>
      <c r="H243" s="21" t="s">
        <v>54</v>
      </c>
      <c r="I243" s="60">
        <v>49.95</v>
      </c>
      <c r="J243" s="61">
        <v>17.82</v>
      </c>
      <c r="K243" s="62">
        <v>7.0379921799999998</v>
      </c>
      <c r="M243" s="61">
        <v>5.72</v>
      </c>
      <c r="N243" s="61">
        <v>8.94</v>
      </c>
      <c r="O243" s="61">
        <v>3.85</v>
      </c>
      <c r="P243" s="61">
        <v>1.91</v>
      </c>
      <c r="Q243" s="61">
        <v>1.44</v>
      </c>
      <c r="R243" s="61">
        <v>0.14799999999999999</v>
      </c>
      <c r="S243" s="61">
        <v>0.56000000000000005</v>
      </c>
      <c r="T243" s="5">
        <f t="shared" si="1"/>
        <v>98.715992180000001</v>
      </c>
      <c r="U243" s="63">
        <v>1.34</v>
      </c>
    </row>
    <row r="244" spans="1:29" x14ac:dyDescent="0.15">
      <c r="A244" s="23" t="s">
        <v>378</v>
      </c>
      <c r="B244" s="59" t="s">
        <v>362</v>
      </c>
      <c r="C244" s="50" t="s">
        <v>373</v>
      </c>
      <c r="D244" s="21">
        <v>45.961388900000003</v>
      </c>
      <c r="E244" s="21">
        <v>25.355555555555501</v>
      </c>
      <c r="F244" s="97">
        <v>0.79900000000000004</v>
      </c>
      <c r="H244" s="21" t="s">
        <v>54</v>
      </c>
      <c r="I244" s="60">
        <v>47.94</v>
      </c>
      <c r="J244" s="61">
        <v>17.71</v>
      </c>
      <c r="K244" s="62">
        <v>7.2449919500000002</v>
      </c>
      <c r="M244" s="61">
        <v>6.11</v>
      </c>
      <c r="N244" s="61">
        <v>9.41</v>
      </c>
      <c r="O244" s="61">
        <v>4.51</v>
      </c>
      <c r="P244" s="61">
        <v>2.29</v>
      </c>
      <c r="Q244" s="61">
        <v>1.6359999999999999</v>
      </c>
      <c r="R244" s="61">
        <v>0.13400000000000001</v>
      </c>
      <c r="S244" s="61">
        <v>0.66</v>
      </c>
      <c r="T244" s="5">
        <f t="shared" si="1"/>
        <v>97.794991950000011</v>
      </c>
      <c r="U244" s="63">
        <v>0.15</v>
      </c>
    </row>
    <row r="245" spans="1:29" x14ac:dyDescent="0.15">
      <c r="A245" s="23" t="s">
        <v>378</v>
      </c>
      <c r="B245" s="59" t="s">
        <v>363</v>
      </c>
      <c r="C245" s="50" t="s">
        <v>373</v>
      </c>
      <c r="D245" s="21">
        <v>45.960555599999999</v>
      </c>
      <c r="E245" s="21">
        <v>25.345833333333299</v>
      </c>
      <c r="F245" s="97">
        <v>1.0620000000000001</v>
      </c>
      <c r="H245" s="21" t="s">
        <v>54</v>
      </c>
      <c r="I245" s="60">
        <v>51.48</v>
      </c>
      <c r="J245" s="61">
        <v>19.23</v>
      </c>
      <c r="K245" s="62">
        <v>6.1199931999999997</v>
      </c>
      <c r="M245" s="61">
        <v>4.22</v>
      </c>
      <c r="N245" s="61">
        <v>7.7</v>
      </c>
      <c r="O245" s="61">
        <v>4.9400000000000004</v>
      </c>
      <c r="P245" s="61">
        <v>2.5499999999999998</v>
      </c>
      <c r="Q245" s="61">
        <v>1.43</v>
      </c>
      <c r="R245" s="61">
        <v>0.113</v>
      </c>
      <c r="S245" s="61">
        <v>0.67</v>
      </c>
      <c r="T245" s="5">
        <f t="shared" si="1"/>
        <v>98.702993199999995</v>
      </c>
      <c r="U245" s="63">
        <v>0.25</v>
      </c>
    </row>
    <row r="246" spans="1:29" x14ac:dyDescent="0.15">
      <c r="A246" s="23" t="s">
        <v>378</v>
      </c>
      <c r="B246" s="59" t="s">
        <v>364</v>
      </c>
      <c r="C246" s="50" t="s">
        <v>373</v>
      </c>
      <c r="D246" s="21">
        <v>45.968333299999998</v>
      </c>
      <c r="E246" s="21">
        <v>25.342222222222201</v>
      </c>
      <c r="F246" s="97">
        <v>1.0760000000000001</v>
      </c>
      <c r="H246" s="21" t="s">
        <v>54</v>
      </c>
      <c r="I246" s="60">
        <v>48.45</v>
      </c>
      <c r="J246" s="61">
        <v>18.32</v>
      </c>
      <c r="K246" s="62">
        <v>7.5239916399999993</v>
      </c>
      <c r="M246" s="61">
        <v>6.15</v>
      </c>
      <c r="N246" s="61">
        <v>8.7100000000000009</v>
      </c>
      <c r="O246" s="61">
        <v>3.9</v>
      </c>
      <c r="P246" s="61">
        <v>2.0099999999999998</v>
      </c>
      <c r="Q246" s="61">
        <v>1.5720000000000001</v>
      </c>
      <c r="R246" s="61">
        <v>0.184</v>
      </c>
      <c r="S246" s="61">
        <v>0.55000000000000004</v>
      </c>
      <c r="T246" s="5">
        <f t="shared" si="1"/>
        <v>98.65999164000003</v>
      </c>
      <c r="U246" s="63">
        <v>1.29</v>
      </c>
    </row>
    <row r="247" spans="1:29" x14ac:dyDescent="0.15">
      <c r="A247" s="23" t="s">
        <v>378</v>
      </c>
      <c r="B247" s="59" t="s">
        <v>365</v>
      </c>
      <c r="C247" s="50" t="s">
        <v>374</v>
      </c>
      <c r="D247" s="21">
        <v>46.051666699999998</v>
      </c>
      <c r="E247" s="21">
        <v>25.811111111111099</v>
      </c>
      <c r="F247" s="97">
        <v>1</v>
      </c>
      <c r="H247" s="21" t="s">
        <v>54</v>
      </c>
      <c r="I247" s="60">
        <v>58.13</v>
      </c>
      <c r="J247" s="61">
        <v>16.97</v>
      </c>
      <c r="K247" s="62">
        <v>4.5449949499999995</v>
      </c>
      <c r="M247" s="61">
        <v>2.62</v>
      </c>
      <c r="N247" s="61">
        <v>5.83</v>
      </c>
      <c r="O247" s="61">
        <v>4.1399999999999997</v>
      </c>
      <c r="P247" s="61">
        <v>3.84</v>
      </c>
      <c r="Q247" s="61">
        <v>0.92400000000000004</v>
      </c>
      <c r="R247" s="61">
        <v>0.10100000000000001</v>
      </c>
      <c r="S247" s="61">
        <v>0.35</v>
      </c>
      <c r="T247" s="5">
        <f t="shared" si="1"/>
        <v>98.729994950000005</v>
      </c>
      <c r="U247" s="63">
        <v>1.28</v>
      </c>
    </row>
    <row r="248" spans="1:29" x14ac:dyDescent="0.15">
      <c r="A248" s="23" t="s">
        <v>378</v>
      </c>
      <c r="B248" s="59" t="s">
        <v>366</v>
      </c>
      <c r="C248" s="50" t="s">
        <v>679</v>
      </c>
      <c r="D248" s="21">
        <v>46.025833300000002</v>
      </c>
      <c r="E248" s="21">
        <v>25.399722222222199</v>
      </c>
      <c r="F248" s="97">
        <v>0.68400000000000005</v>
      </c>
      <c r="H248" s="21" t="s">
        <v>54</v>
      </c>
      <c r="I248" s="60">
        <v>49.01</v>
      </c>
      <c r="J248" s="61">
        <v>19.350000000000001</v>
      </c>
      <c r="K248" s="62">
        <v>5.1839942399999996</v>
      </c>
      <c r="M248" s="61">
        <v>5.14</v>
      </c>
      <c r="N248" s="61">
        <v>9.2200000000000006</v>
      </c>
      <c r="O248" s="61">
        <v>5.7</v>
      </c>
      <c r="P248" s="61">
        <v>2.63</v>
      </c>
      <c r="Q248" s="61">
        <v>1.3640000000000001</v>
      </c>
      <c r="R248" s="61">
        <v>9.8000000000000004E-2</v>
      </c>
      <c r="S248" s="61">
        <v>0.96</v>
      </c>
      <c r="T248" s="5">
        <f t="shared" si="1"/>
        <v>99.355994240000001</v>
      </c>
      <c r="U248" s="63">
        <v>0.7</v>
      </c>
    </row>
    <row r="249" spans="1:29" x14ac:dyDescent="0.15">
      <c r="A249" s="23" t="s">
        <v>378</v>
      </c>
      <c r="B249" s="59" t="s">
        <v>367</v>
      </c>
      <c r="C249" s="50" t="s">
        <v>679</v>
      </c>
      <c r="D249" s="21">
        <v>46.018333300000002</v>
      </c>
      <c r="E249" s="21">
        <v>25.408611111111099</v>
      </c>
      <c r="F249" s="97">
        <v>0.68400000000000005</v>
      </c>
      <c r="H249" s="21" t="s">
        <v>54</v>
      </c>
      <c r="I249" s="60">
        <v>49.01</v>
      </c>
      <c r="J249" s="61">
        <v>19.440000000000001</v>
      </c>
      <c r="K249" s="62">
        <v>5.2199941999999995</v>
      </c>
      <c r="M249" s="61">
        <v>5.36</v>
      </c>
      <c r="N249" s="61">
        <v>9.1</v>
      </c>
      <c r="O249" s="61">
        <v>5.74</v>
      </c>
      <c r="P249" s="61">
        <v>2.58</v>
      </c>
      <c r="Q249" s="61">
        <v>1.3740000000000001</v>
      </c>
      <c r="R249" s="61">
        <v>0.10100000000000001</v>
      </c>
      <c r="S249" s="61">
        <v>0.98</v>
      </c>
      <c r="T249" s="5">
        <f t="shared" si="1"/>
        <v>99.054994199999996</v>
      </c>
      <c r="U249" s="63">
        <v>0.15</v>
      </c>
    </row>
    <row r="250" spans="1:29" x14ac:dyDescent="0.15">
      <c r="A250" s="23" t="s">
        <v>378</v>
      </c>
      <c r="B250" s="59" t="s">
        <v>368</v>
      </c>
      <c r="D250" s="21">
        <v>46.032499999999999</v>
      </c>
      <c r="E250" s="21">
        <v>25.440555555555498</v>
      </c>
      <c r="H250" s="21" t="s">
        <v>54</v>
      </c>
      <c r="I250" s="60">
        <v>66.400000000000006</v>
      </c>
      <c r="J250" s="61">
        <v>11.5</v>
      </c>
      <c r="K250" s="62">
        <v>1.5029983299999998</v>
      </c>
      <c r="M250" s="61">
        <v>0.71</v>
      </c>
      <c r="N250" s="61">
        <v>2.66</v>
      </c>
      <c r="O250" s="61">
        <v>1.45</v>
      </c>
      <c r="P250" s="61">
        <v>2.9</v>
      </c>
      <c r="Q250" s="61">
        <v>0.186</v>
      </c>
      <c r="R250" s="61">
        <v>1.2999999999999999E-2</v>
      </c>
      <c r="S250" s="61">
        <v>0.05</v>
      </c>
      <c r="T250" s="5">
        <f t="shared" si="1"/>
        <v>99.031998330000008</v>
      </c>
      <c r="U250" s="63">
        <v>11.66</v>
      </c>
    </row>
    <row r="251" spans="1:29" x14ac:dyDescent="0.15">
      <c r="A251" s="23" t="s">
        <v>378</v>
      </c>
      <c r="B251" s="59" t="s">
        <v>369</v>
      </c>
      <c r="C251" s="50" t="s">
        <v>668</v>
      </c>
      <c r="D251" s="21">
        <v>46.0266667</v>
      </c>
      <c r="E251" s="21">
        <v>25.424722222222201</v>
      </c>
      <c r="F251" s="97">
        <v>1.2210000000000001</v>
      </c>
      <c r="H251" s="21" t="s">
        <v>54</v>
      </c>
      <c r="I251" s="60">
        <v>49</v>
      </c>
      <c r="J251" s="61">
        <v>17.89</v>
      </c>
      <c r="K251" s="62">
        <v>7.5239916399999993</v>
      </c>
      <c r="M251" s="61">
        <v>6.95</v>
      </c>
      <c r="N251" s="61">
        <v>9.48</v>
      </c>
      <c r="O251" s="61">
        <v>3.59</v>
      </c>
      <c r="P251" s="61">
        <v>1.79</v>
      </c>
      <c r="Q251" s="61">
        <v>1.5720000000000001</v>
      </c>
      <c r="R251" s="61">
        <v>0.14499999999999999</v>
      </c>
      <c r="S251" s="61">
        <v>0.43</v>
      </c>
      <c r="T251" s="5">
        <f t="shared" si="1"/>
        <v>99.020991640000034</v>
      </c>
      <c r="U251" s="63">
        <v>0.65</v>
      </c>
    </row>
    <row r="252" spans="1:29" x14ac:dyDescent="0.15">
      <c r="A252" s="23" t="s">
        <v>378</v>
      </c>
      <c r="B252" s="59" t="s">
        <v>370</v>
      </c>
      <c r="C252" s="50" t="s">
        <v>668</v>
      </c>
      <c r="D252" s="21">
        <v>46.0302778</v>
      </c>
      <c r="E252" s="21">
        <v>25.418888888888802</v>
      </c>
      <c r="F252" s="97">
        <v>1.2210000000000001</v>
      </c>
      <c r="H252" s="21" t="s">
        <v>54</v>
      </c>
      <c r="I252" s="60">
        <v>47.24</v>
      </c>
      <c r="J252" s="61">
        <v>17.010000000000002</v>
      </c>
      <c r="K252" s="62">
        <v>8.4959905599999992</v>
      </c>
      <c r="M252" s="61">
        <v>7.82</v>
      </c>
      <c r="N252" s="61">
        <v>9.89</v>
      </c>
      <c r="O252" s="61">
        <v>2.73</v>
      </c>
      <c r="P252" s="61">
        <v>1.5</v>
      </c>
      <c r="Q252" s="61">
        <v>1.6830000000000001</v>
      </c>
      <c r="R252" s="61">
        <v>0.159</v>
      </c>
      <c r="S252" s="61">
        <v>0.37</v>
      </c>
      <c r="T252" s="5">
        <f t="shared" si="1"/>
        <v>98.817990560000013</v>
      </c>
      <c r="U252" s="63">
        <v>1.92</v>
      </c>
    </row>
    <row r="253" spans="1:29" ht="13.5" customHeight="1" x14ac:dyDescent="0.15">
      <c r="A253" s="23" t="s">
        <v>378</v>
      </c>
      <c r="B253" s="59" t="s">
        <v>371</v>
      </c>
      <c r="C253" s="50" t="s">
        <v>376</v>
      </c>
      <c r="D253" s="21">
        <v>45.890833299999997</v>
      </c>
      <c r="E253" s="21">
        <v>25.302499999999998</v>
      </c>
      <c r="F253" s="97">
        <v>1.1419999999999999</v>
      </c>
      <c r="H253" s="21" t="s">
        <v>54</v>
      </c>
      <c r="I253" s="60">
        <v>48.65</v>
      </c>
      <c r="J253" s="61">
        <v>17.690000000000001</v>
      </c>
      <c r="K253" s="62">
        <v>7.9469911700000004</v>
      </c>
      <c r="L253" s="32"/>
      <c r="M253" s="61">
        <v>5.61</v>
      </c>
      <c r="N253" s="61">
        <v>9.57</v>
      </c>
      <c r="O253" s="61">
        <v>3.66</v>
      </c>
      <c r="P253" s="61">
        <v>1.94</v>
      </c>
      <c r="Q253" s="61">
        <v>1.746</v>
      </c>
      <c r="R253" s="61">
        <v>0.13600000000000001</v>
      </c>
      <c r="S253" s="61">
        <v>0.48</v>
      </c>
      <c r="T253" s="5">
        <f t="shared" si="1"/>
        <v>98.488991169999991</v>
      </c>
      <c r="U253" s="63">
        <v>1.06</v>
      </c>
    </row>
    <row r="254" spans="1:29" x14ac:dyDescent="0.15">
      <c r="A254" s="23" t="s">
        <v>359</v>
      </c>
      <c r="B254" s="34">
        <v>363</v>
      </c>
      <c r="C254" s="50" t="s">
        <v>759</v>
      </c>
      <c r="D254" s="21">
        <v>46.326369999999997</v>
      </c>
      <c r="E254" s="21">
        <v>23.28811</v>
      </c>
      <c r="F254" s="97">
        <v>9.31</v>
      </c>
      <c r="G254" s="21">
        <v>0.39</v>
      </c>
      <c r="H254" s="21" t="s">
        <v>54</v>
      </c>
      <c r="I254" s="50">
        <v>61.7</v>
      </c>
      <c r="J254" s="21">
        <v>16.55</v>
      </c>
      <c r="L254" s="21">
        <v>5.0599999999999996</v>
      </c>
      <c r="M254" s="21">
        <v>2.93</v>
      </c>
      <c r="N254" s="21">
        <v>0.14000000000000001</v>
      </c>
      <c r="O254" s="21">
        <v>3.29</v>
      </c>
      <c r="P254" s="21">
        <v>1.99</v>
      </c>
      <c r="Q254" s="21">
        <v>0.67</v>
      </c>
      <c r="R254" s="21">
        <v>0.17</v>
      </c>
      <c r="S254" s="21">
        <v>0.28000000000000003</v>
      </c>
      <c r="T254" s="21">
        <f>SUM(I254:S254,U254)</f>
        <v>93.140000000000015</v>
      </c>
      <c r="U254" s="25">
        <v>0.36</v>
      </c>
    </row>
    <row r="255" spans="1:29" x14ac:dyDescent="0.15">
      <c r="A255" s="23" t="s">
        <v>359</v>
      </c>
      <c r="B255" s="34">
        <v>84</v>
      </c>
      <c r="C255" s="50" t="s">
        <v>319</v>
      </c>
      <c r="D255" s="21">
        <v>46.316499999999998</v>
      </c>
      <c r="E255" s="21">
        <v>23.147200000000002</v>
      </c>
      <c r="F255" s="97">
        <v>9.3000000000000007</v>
      </c>
      <c r="G255" s="21">
        <v>0.5</v>
      </c>
      <c r="H255" s="21" t="s">
        <v>54</v>
      </c>
      <c r="I255" s="50">
        <v>59.4</v>
      </c>
      <c r="J255" s="21">
        <v>18.649999999999999</v>
      </c>
      <c r="L255" s="21">
        <v>5.03</v>
      </c>
      <c r="M255" s="21">
        <v>2.69</v>
      </c>
      <c r="N255" s="21">
        <v>7.31</v>
      </c>
      <c r="O255" s="21">
        <v>3.22</v>
      </c>
      <c r="P255" s="21">
        <v>1.86</v>
      </c>
      <c r="Q255" s="21">
        <v>0.6</v>
      </c>
      <c r="R255" s="21">
        <v>0.14000000000000001</v>
      </c>
      <c r="S255" s="21">
        <v>0.25</v>
      </c>
      <c r="T255" s="21">
        <f t="shared" ref="T255:T286" si="2">SUM(I255:S255,U255)</f>
        <v>100.13999999999999</v>
      </c>
      <c r="U255" s="25">
        <v>0.99</v>
      </c>
    </row>
    <row r="256" spans="1:29" x14ac:dyDescent="0.15">
      <c r="A256" s="23" t="s">
        <v>359</v>
      </c>
      <c r="B256" s="34">
        <v>875</v>
      </c>
      <c r="C256" s="50" t="s">
        <v>760</v>
      </c>
      <c r="D256" s="21">
        <v>46.285600000000002</v>
      </c>
      <c r="E256" s="21">
        <v>23.243590000000001</v>
      </c>
      <c r="F256" s="97">
        <v>7.8</v>
      </c>
      <c r="G256" s="21">
        <v>0.3</v>
      </c>
      <c r="H256" s="21" t="s">
        <v>54</v>
      </c>
      <c r="I256" s="50">
        <v>59.04</v>
      </c>
      <c r="J256" s="21">
        <v>18.670000000000002</v>
      </c>
      <c r="L256" s="21">
        <v>5.03</v>
      </c>
      <c r="M256" s="21">
        <v>3.55</v>
      </c>
      <c r="N256" s="21">
        <v>7.19</v>
      </c>
      <c r="O256" s="21">
        <v>3.72</v>
      </c>
      <c r="P256" s="21">
        <v>1.51</v>
      </c>
      <c r="Q256" s="21">
        <v>0.73</v>
      </c>
      <c r="R256" s="21">
        <v>0.12</v>
      </c>
      <c r="S256" s="21">
        <v>0.36</v>
      </c>
      <c r="T256" s="21">
        <f t="shared" si="2"/>
        <v>100.23000000000002</v>
      </c>
      <c r="U256" s="25">
        <v>0.31</v>
      </c>
    </row>
    <row r="257" spans="1:21" x14ac:dyDescent="0.15">
      <c r="A257" s="23" t="s">
        <v>359</v>
      </c>
      <c r="B257" s="34">
        <v>799</v>
      </c>
      <c r="C257" s="50" t="s">
        <v>320</v>
      </c>
      <c r="D257" s="21">
        <v>46.316920000000003</v>
      </c>
      <c r="E257" s="21">
        <v>23.24746</v>
      </c>
      <c r="F257" s="97">
        <v>7.6</v>
      </c>
      <c r="G257" s="21">
        <v>0.9</v>
      </c>
      <c r="H257" s="21" t="s">
        <v>54</v>
      </c>
      <c r="I257" s="50">
        <v>60.47</v>
      </c>
      <c r="J257" s="21">
        <v>18.25</v>
      </c>
      <c r="L257" s="21">
        <v>4.68</v>
      </c>
      <c r="M257" s="21">
        <v>2.95</v>
      </c>
      <c r="N257" s="21">
        <v>6.33</v>
      </c>
      <c r="O257" s="21">
        <v>3.71</v>
      </c>
      <c r="P257" s="21">
        <v>1.69</v>
      </c>
      <c r="Q257" s="21">
        <v>0.7</v>
      </c>
      <c r="R257" s="21">
        <v>0.14000000000000001</v>
      </c>
      <c r="S257" s="21">
        <v>0.25</v>
      </c>
      <c r="T257" s="21">
        <f t="shared" si="2"/>
        <v>99.88</v>
      </c>
      <c r="U257" s="25">
        <v>0.71</v>
      </c>
    </row>
    <row r="258" spans="1:21" x14ac:dyDescent="0.15">
      <c r="A258" s="23" t="s">
        <v>359</v>
      </c>
      <c r="B258" s="34">
        <v>788</v>
      </c>
      <c r="C258" s="50" t="s">
        <v>321</v>
      </c>
      <c r="D258" s="21">
        <v>46.278410000000001</v>
      </c>
      <c r="E258" s="21">
        <v>23.199169999999999</v>
      </c>
      <c r="F258" s="97">
        <v>7.4</v>
      </c>
      <c r="G258" s="21">
        <v>0.3</v>
      </c>
      <c r="H258" s="21" t="s">
        <v>54</v>
      </c>
      <c r="I258" s="50">
        <v>55.2</v>
      </c>
      <c r="J258" s="21">
        <v>16</v>
      </c>
      <c r="L258" s="21">
        <v>6.15</v>
      </c>
      <c r="M258" s="21">
        <v>6.36</v>
      </c>
      <c r="N258" s="21">
        <v>9.7100000000000009</v>
      </c>
      <c r="O258" s="21">
        <v>2.84</v>
      </c>
      <c r="P258" s="21">
        <v>1.45</v>
      </c>
      <c r="Q258" s="21">
        <v>0.9</v>
      </c>
      <c r="R258" s="21">
        <v>0.15</v>
      </c>
      <c r="S258" s="21">
        <v>0.26</v>
      </c>
      <c r="T258" s="21">
        <f t="shared" si="2"/>
        <v>99.280000000000044</v>
      </c>
      <c r="U258" s="25">
        <v>0.26</v>
      </c>
    </row>
    <row r="259" spans="1:21" x14ac:dyDescent="0.15">
      <c r="A259" s="23" t="s">
        <v>359</v>
      </c>
      <c r="B259" s="34">
        <v>117</v>
      </c>
      <c r="C259" s="50" t="s">
        <v>322</v>
      </c>
      <c r="D259" s="21">
        <v>46.226179999999999</v>
      </c>
      <c r="E259" s="21">
        <v>22.478339999999999</v>
      </c>
      <c r="F259" s="97">
        <v>13.4</v>
      </c>
      <c r="G259" s="21">
        <v>0.6</v>
      </c>
      <c r="H259" s="21" t="s">
        <v>54</v>
      </c>
      <c r="I259" s="50">
        <v>61.13</v>
      </c>
      <c r="J259" s="21">
        <v>17.59</v>
      </c>
      <c r="L259" s="21">
        <v>5.72</v>
      </c>
      <c r="M259" s="21">
        <v>2.8</v>
      </c>
      <c r="N259" s="21">
        <v>6.73</v>
      </c>
      <c r="O259" s="21">
        <v>3.04</v>
      </c>
      <c r="P259" s="21">
        <v>1.46</v>
      </c>
      <c r="Q259" s="21">
        <v>0.64</v>
      </c>
      <c r="R259" s="21">
        <v>0.14000000000000001</v>
      </c>
      <c r="S259" s="21">
        <v>0.13</v>
      </c>
      <c r="T259" s="21">
        <f t="shared" si="2"/>
        <v>101.27</v>
      </c>
      <c r="U259" s="25">
        <v>1.89</v>
      </c>
    </row>
    <row r="260" spans="1:21" x14ac:dyDescent="0.15">
      <c r="A260" s="23" t="s">
        <v>359</v>
      </c>
      <c r="B260" s="34">
        <v>5186</v>
      </c>
      <c r="C260" s="50" t="s">
        <v>323</v>
      </c>
      <c r="D260" s="21">
        <v>46.308019999999999</v>
      </c>
      <c r="E260" s="21">
        <v>22.350069999999999</v>
      </c>
      <c r="F260" s="97">
        <v>13.4</v>
      </c>
      <c r="G260" s="21">
        <v>1.2</v>
      </c>
      <c r="H260" s="21" t="s">
        <v>54</v>
      </c>
      <c r="I260" s="50">
        <v>58.52</v>
      </c>
      <c r="J260" s="21">
        <v>17.97</v>
      </c>
      <c r="L260" s="21">
        <v>6.41</v>
      </c>
      <c r="M260" s="21">
        <v>3.18</v>
      </c>
      <c r="N260" s="21">
        <v>7.29</v>
      </c>
      <c r="O260" s="21">
        <v>3.38</v>
      </c>
      <c r="P260" s="21">
        <v>1.18</v>
      </c>
      <c r="Q260" s="21">
        <v>0.74</v>
      </c>
      <c r="R260" s="21">
        <v>0.13</v>
      </c>
      <c r="S260" s="21">
        <v>0.19</v>
      </c>
      <c r="T260" s="21">
        <f t="shared" si="2"/>
        <v>99.26</v>
      </c>
      <c r="U260" s="25">
        <v>0.27</v>
      </c>
    </row>
    <row r="261" spans="1:21" x14ac:dyDescent="0.15">
      <c r="A261" s="23" t="s">
        <v>359</v>
      </c>
      <c r="B261" s="34">
        <v>2048</v>
      </c>
      <c r="C261" s="50" t="s">
        <v>324</v>
      </c>
      <c r="D261" s="21">
        <v>46.320909999999998</v>
      </c>
      <c r="E261" s="21">
        <v>21.964739999999999</v>
      </c>
      <c r="F261" s="97">
        <v>13</v>
      </c>
      <c r="G261" s="21">
        <v>0.7</v>
      </c>
      <c r="H261" s="21" t="s">
        <v>54</v>
      </c>
      <c r="I261" s="50">
        <v>58.19</v>
      </c>
      <c r="J261" s="21">
        <v>18.48</v>
      </c>
      <c r="L261" s="21">
        <v>6.17</v>
      </c>
      <c r="M261" s="21">
        <v>2.61</v>
      </c>
      <c r="N261" s="21">
        <v>7.72</v>
      </c>
      <c r="O261" s="21">
        <v>3.13</v>
      </c>
      <c r="P261" s="21">
        <v>1.31</v>
      </c>
      <c r="Q261" s="21">
        <v>0.81</v>
      </c>
      <c r="R261" s="21">
        <v>0.12</v>
      </c>
      <c r="S261" s="21">
        <v>0.21</v>
      </c>
      <c r="T261" s="21">
        <f t="shared" si="2"/>
        <v>99.19</v>
      </c>
      <c r="U261" s="25">
        <v>0.44</v>
      </c>
    </row>
    <row r="262" spans="1:21" x14ac:dyDescent="0.15">
      <c r="A262" s="23" t="s">
        <v>359</v>
      </c>
      <c r="B262" s="34">
        <v>387</v>
      </c>
      <c r="C262" s="50" t="s">
        <v>325</v>
      </c>
      <c r="D262" s="21">
        <v>46.084650000000003</v>
      </c>
      <c r="E262" s="21">
        <v>22.877279999999999</v>
      </c>
      <c r="F262" s="97">
        <v>12.81</v>
      </c>
      <c r="G262" s="21">
        <v>1.27</v>
      </c>
      <c r="H262" s="21" t="s">
        <v>54</v>
      </c>
      <c r="I262" s="50">
        <v>61.27</v>
      </c>
      <c r="J262" s="21">
        <v>17.59</v>
      </c>
      <c r="L262" s="21">
        <v>5.56</v>
      </c>
      <c r="M262" s="21">
        <v>2.62</v>
      </c>
      <c r="N262" s="21">
        <v>7.43</v>
      </c>
      <c r="O262" s="21">
        <v>3.05</v>
      </c>
      <c r="P262" s="21">
        <v>1.28</v>
      </c>
      <c r="Q262" s="21">
        <v>0.62</v>
      </c>
      <c r="R262" s="21">
        <v>0.14000000000000001</v>
      </c>
      <c r="S262" s="21">
        <v>0.21</v>
      </c>
      <c r="T262" s="21">
        <f t="shared" si="2"/>
        <v>101.75999999999999</v>
      </c>
      <c r="U262" s="25">
        <v>1.99</v>
      </c>
    </row>
    <row r="263" spans="1:21" x14ac:dyDescent="0.15">
      <c r="A263" s="23" t="s">
        <v>359</v>
      </c>
      <c r="B263" s="34">
        <v>5199</v>
      </c>
      <c r="C263" s="50" t="s">
        <v>326</v>
      </c>
      <c r="D263" s="21">
        <v>46.278480000000002</v>
      </c>
      <c r="E263" s="21">
        <v>22.081410000000002</v>
      </c>
      <c r="F263" s="97">
        <v>12.8</v>
      </c>
      <c r="G263" s="21">
        <v>0.6</v>
      </c>
      <c r="H263" s="21" t="s">
        <v>54</v>
      </c>
      <c r="I263" s="50">
        <v>60.56</v>
      </c>
      <c r="J263" s="21">
        <v>16.91</v>
      </c>
      <c r="L263" s="21">
        <v>6.42</v>
      </c>
      <c r="M263" s="21">
        <v>3.19</v>
      </c>
      <c r="N263" s="21">
        <v>7.09</v>
      </c>
      <c r="O263" s="21">
        <v>3.19</v>
      </c>
      <c r="P263" s="21">
        <v>1.3</v>
      </c>
      <c r="Q263" s="21">
        <v>0.71</v>
      </c>
      <c r="R263" s="21">
        <v>0.11</v>
      </c>
      <c r="S263" s="21">
        <v>0.18</v>
      </c>
      <c r="T263" s="21">
        <f t="shared" si="2"/>
        <v>100.1</v>
      </c>
      <c r="U263" s="25">
        <v>0.44</v>
      </c>
    </row>
    <row r="264" spans="1:21" x14ac:dyDescent="0.15">
      <c r="A264" s="23" t="s">
        <v>359</v>
      </c>
      <c r="B264" s="34">
        <v>6922</v>
      </c>
      <c r="C264" s="50" t="s">
        <v>327</v>
      </c>
      <c r="D264" s="21">
        <v>46.13984</v>
      </c>
      <c r="E264" s="21">
        <v>23.14123</v>
      </c>
      <c r="F264" s="97">
        <v>12.6</v>
      </c>
      <c r="G264" s="21">
        <v>0.5</v>
      </c>
      <c r="H264" s="21" t="s">
        <v>54</v>
      </c>
      <c r="I264" s="50">
        <v>60.67</v>
      </c>
      <c r="J264" s="21">
        <v>17.72</v>
      </c>
      <c r="L264" s="21">
        <v>6.47</v>
      </c>
      <c r="M264" s="21">
        <v>2.54</v>
      </c>
      <c r="N264" s="21">
        <v>6.73</v>
      </c>
      <c r="O264" s="21">
        <v>3.38</v>
      </c>
      <c r="P264" s="21">
        <v>1.49</v>
      </c>
      <c r="Q264" s="21">
        <v>0.63</v>
      </c>
      <c r="R264" s="21">
        <v>0.18</v>
      </c>
      <c r="S264" s="21">
        <v>0.14000000000000001</v>
      </c>
      <c r="T264" s="21">
        <f t="shared" si="2"/>
        <v>101.2</v>
      </c>
      <c r="U264" s="25">
        <v>1.25</v>
      </c>
    </row>
    <row r="265" spans="1:21" x14ac:dyDescent="0.15">
      <c r="A265" s="23" t="s">
        <v>359</v>
      </c>
      <c r="C265" s="50" t="s">
        <v>328</v>
      </c>
      <c r="D265" s="21">
        <v>46.162590000000002</v>
      </c>
      <c r="E265" s="21">
        <v>23.002939999999999</v>
      </c>
      <c r="F265" s="97">
        <v>12.59</v>
      </c>
      <c r="G265" s="21">
        <v>0.73</v>
      </c>
      <c r="H265" s="21" t="s">
        <v>54</v>
      </c>
      <c r="T265" s="21">
        <f t="shared" si="2"/>
        <v>0</v>
      </c>
    </row>
    <row r="266" spans="1:21" x14ac:dyDescent="0.15">
      <c r="A266" s="23" t="s">
        <v>359</v>
      </c>
      <c r="B266" s="34">
        <v>6529</v>
      </c>
      <c r="C266" s="50" t="s">
        <v>329</v>
      </c>
      <c r="D266" s="21">
        <v>46.289140000000003</v>
      </c>
      <c r="E266" s="21">
        <v>22.52739</v>
      </c>
      <c r="F266" s="97">
        <v>12.43</v>
      </c>
      <c r="G266" s="21">
        <v>0.79</v>
      </c>
      <c r="H266" s="21" t="s">
        <v>54</v>
      </c>
      <c r="I266" s="50">
        <v>57.48</v>
      </c>
      <c r="J266" s="21">
        <v>17.64</v>
      </c>
      <c r="L266" s="21">
        <v>7.13</v>
      </c>
      <c r="M266" s="21">
        <v>3.63</v>
      </c>
      <c r="N266" s="21">
        <v>7.8</v>
      </c>
      <c r="O266" s="21">
        <v>3.13</v>
      </c>
      <c r="P266" s="21">
        <v>1.1200000000000001</v>
      </c>
      <c r="Q266" s="21">
        <v>0.8</v>
      </c>
      <c r="R266" s="21">
        <v>0.16</v>
      </c>
      <c r="S266" s="21">
        <v>0.23</v>
      </c>
      <c r="T266" s="21">
        <f t="shared" si="2"/>
        <v>99.329999999999984</v>
      </c>
      <c r="U266" s="25">
        <v>0.21</v>
      </c>
    </row>
    <row r="267" spans="1:21" x14ac:dyDescent="0.15">
      <c r="A267" s="23" t="s">
        <v>359</v>
      </c>
      <c r="C267" s="50" t="s">
        <v>330</v>
      </c>
      <c r="D267" s="21">
        <v>46.289140000000003</v>
      </c>
      <c r="E267" s="21">
        <v>22.677499999999998</v>
      </c>
      <c r="F267" s="97">
        <v>12.31</v>
      </c>
      <c r="G267" s="21">
        <v>0.53</v>
      </c>
      <c r="H267" s="21" t="s">
        <v>54</v>
      </c>
      <c r="T267" s="21">
        <f t="shared" si="2"/>
        <v>0</v>
      </c>
    </row>
    <row r="268" spans="1:21" x14ac:dyDescent="0.15">
      <c r="A268" s="23" t="s">
        <v>359</v>
      </c>
      <c r="C268" s="50" t="s">
        <v>328</v>
      </c>
      <c r="D268" s="21">
        <v>46.147410000000001</v>
      </c>
      <c r="E268" s="21">
        <v>23.032150000000001</v>
      </c>
      <c r="F268" s="97">
        <v>12.28</v>
      </c>
      <c r="G268" s="21">
        <v>0.57999999999999996</v>
      </c>
      <c r="H268" s="21" t="s">
        <v>54</v>
      </c>
      <c r="T268" s="21">
        <f t="shared" si="2"/>
        <v>0</v>
      </c>
    </row>
    <row r="269" spans="1:21" x14ac:dyDescent="0.15">
      <c r="A269" s="23" t="s">
        <v>359</v>
      </c>
      <c r="B269" s="34">
        <v>13</v>
      </c>
      <c r="C269" s="50" t="s">
        <v>331</v>
      </c>
      <c r="D269" s="21">
        <v>46.113599999999998</v>
      </c>
      <c r="E269" s="21">
        <v>22.867920999999999</v>
      </c>
      <c r="F269" s="97">
        <v>11.99</v>
      </c>
      <c r="G269" s="21">
        <v>0.5</v>
      </c>
      <c r="H269" s="21" t="s">
        <v>54</v>
      </c>
      <c r="I269" s="50">
        <v>59.94</v>
      </c>
      <c r="J269" s="21">
        <v>18.489999999999998</v>
      </c>
      <c r="L269" s="21">
        <v>6.17</v>
      </c>
      <c r="M269" s="21">
        <v>1.83</v>
      </c>
      <c r="N269" s="21">
        <v>5.89</v>
      </c>
      <c r="O269" s="21">
        <v>2.8</v>
      </c>
      <c r="P269" s="21">
        <v>1.18</v>
      </c>
      <c r="Q269" s="21">
        <v>0.69</v>
      </c>
      <c r="R269" s="21">
        <v>0.1</v>
      </c>
      <c r="S269" s="21">
        <v>0.22</v>
      </c>
      <c r="T269" s="21">
        <f t="shared" si="2"/>
        <v>99.35</v>
      </c>
      <c r="U269" s="25">
        <v>2.04</v>
      </c>
    </row>
    <row r="270" spans="1:21" x14ac:dyDescent="0.15">
      <c r="A270" s="23" t="s">
        <v>359</v>
      </c>
      <c r="C270" s="50" t="s">
        <v>332</v>
      </c>
      <c r="D270" s="21">
        <v>46.090539999999997</v>
      </c>
      <c r="E270" s="21">
        <v>22.790849999999999</v>
      </c>
      <c r="F270" s="97">
        <v>11.34</v>
      </c>
      <c r="G270" s="21">
        <v>0.66</v>
      </c>
      <c r="H270" s="21" t="s">
        <v>54</v>
      </c>
      <c r="T270" s="21">
        <f t="shared" si="2"/>
        <v>0</v>
      </c>
    </row>
    <row r="271" spans="1:21" x14ac:dyDescent="0.15">
      <c r="A271" s="23" t="s">
        <v>359</v>
      </c>
      <c r="C271" s="50" t="s">
        <v>333</v>
      </c>
      <c r="D271" s="21">
        <v>46.128599999999999</v>
      </c>
      <c r="E271" s="21">
        <v>23.092020000000002</v>
      </c>
      <c r="F271" s="97">
        <v>11.07</v>
      </c>
      <c r="G271" s="21">
        <v>0.63</v>
      </c>
      <c r="H271" s="21" t="s">
        <v>54</v>
      </c>
      <c r="T271" s="21">
        <f t="shared" si="2"/>
        <v>0</v>
      </c>
    </row>
    <row r="272" spans="1:21" x14ac:dyDescent="0.15">
      <c r="A272" s="23" t="s">
        <v>359</v>
      </c>
      <c r="B272" s="34">
        <v>401</v>
      </c>
      <c r="C272" s="50" t="s">
        <v>334</v>
      </c>
      <c r="D272" s="21">
        <v>46.138719999999999</v>
      </c>
      <c r="E272" s="21">
        <v>22.844429999999999</v>
      </c>
      <c r="F272" s="97">
        <v>11.04</v>
      </c>
      <c r="G272" s="21">
        <v>0.44</v>
      </c>
      <c r="H272" s="21" t="s">
        <v>54</v>
      </c>
      <c r="I272" s="50">
        <v>63.58</v>
      </c>
      <c r="J272" s="21">
        <v>17.93</v>
      </c>
      <c r="L272" s="21">
        <v>4.08</v>
      </c>
      <c r="M272" s="21">
        <v>1.5</v>
      </c>
      <c r="N272" s="21">
        <v>5.43</v>
      </c>
      <c r="O272" s="21">
        <v>3.49</v>
      </c>
      <c r="P272" s="21">
        <v>1.89</v>
      </c>
      <c r="Q272" s="21">
        <v>0.53</v>
      </c>
      <c r="R272" s="21">
        <v>0.24</v>
      </c>
      <c r="S272" s="21">
        <v>0.18</v>
      </c>
      <c r="T272" s="21">
        <f t="shared" si="2"/>
        <v>99.889999999999986</v>
      </c>
      <c r="U272" s="25">
        <v>1.04</v>
      </c>
    </row>
    <row r="273" spans="1:21" x14ac:dyDescent="0.15">
      <c r="A273" s="23" t="s">
        <v>359</v>
      </c>
      <c r="C273" s="50" t="s">
        <v>335</v>
      </c>
      <c r="D273" s="21">
        <v>46.02055</v>
      </c>
      <c r="E273" s="21">
        <v>22.96518</v>
      </c>
      <c r="F273" s="97">
        <v>12.58</v>
      </c>
      <c r="G273" s="21">
        <v>0.5</v>
      </c>
      <c r="H273" s="21" t="s">
        <v>54</v>
      </c>
      <c r="T273" s="21">
        <f t="shared" si="2"/>
        <v>0</v>
      </c>
    </row>
    <row r="274" spans="1:21" x14ac:dyDescent="0.15">
      <c r="A274" s="23" t="s">
        <v>359</v>
      </c>
      <c r="C274" s="50" t="s">
        <v>336</v>
      </c>
      <c r="D274" s="21">
        <v>46.02928</v>
      </c>
      <c r="E274" s="21">
        <v>22.98649</v>
      </c>
      <c r="F274" s="97">
        <v>12.4</v>
      </c>
      <c r="G274" s="21">
        <v>1.04</v>
      </c>
      <c r="H274" s="21" t="s">
        <v>54</v>
      </c>
      <c r="T274" s="21">
        <f t="shared" si="2"/>
        <v>0</v>
      </c>
    </row>
    <row r="275" spans="1:21" x14ac:dyDescent="0.15">
      <c r="A275" s="23" t="s">
        <v>359</v>
      </c>
      <c r="B275" s="34">
        <v>767</v>
      </c>
      <c r="C275" s="50" t="s">
        <v>351</v>
      </c>
      <c r="D275" s="21">
        <v>46.033549999999998</v>
      </c>
      <c r="E275" s="21">
        <v>22.97372</v>
      </c>
      <c r="F275" s="97">
        <v>11.7</v>
      </c>
      <c r="G275" s="21">
        <v>0.5</v>
      </c>
      <c r="H275" s="21" t="s">
        <v>54</v>
      </c>
      <c r="I275" s="50">
        <v>61.41</v>
      </c>
      <c r="J275" s="21">
        <v>17.489999999999998</v>
      </c>
      <c r="L275" s="21">
        <v>4.71</v>
      </c>
      <c r="M275" s="21">
        <v>3.69</v>
      </c>
      <c r="N275" s="21">
        <v>7.05</v>
      </c>
      <c r="O275" s="21">
        <v>3.51</v>
      </c>
      <c r="P275" s="21">
        <v>1.47</v>
      </c>
      <c r="Q275" s="21">
        <v>0.56000000000000005</v>
      </c>
      <c r="R275" s="21">
        <v>0.12</v>
      </c>
      <c r="S275" s="21">
        <v>0.18</v>
      </c>
      <c r="T275" s="21">
        <f t="shared" si="2"/>
        <v>100.99</v>
      </c>
      <c r="U275" s="25">
        <v>0.8</v>
      </c>
    </row>
    <row r="276" spans="1:21" x14ac:dyDescent="0.15">
      <c r="A276" s="23" t="s">
        <v>359</v>
      </c>
      <c r="B276" s="34">
        <v>565</v>
      </c>
      <c r="C276" s="50" t="s">
        <v>337</v>
      </c>
      <c r="D276" s="21">
        <v>46.026069999999997</v>
      </c>
      <c r="E276" s="21">
        <v>22.99025</v>
      </c>
      <c r="F276" s="97">
        <v>11.54</v>
      </c>
      <c r="G276" s="21">
        <v>0.5</v>
      </c>
      <c r="H276" s="21" t="s">
        <v>54</v>
      </c>
      <c r="I276" s="50">
        <v>62.04</v>
      </c>
      <c r="J276" s="21">
        <v>17.84</v>
      </c>
      <c r="L276" s="21">
        <v>4.8099999999999996</v>
      </c>
      <c r="M276" s="21">
        <v>2.42</v>
      </c>
      <c r="N276" s="21">
        <v>6.5</v>
      </c>
      <c r="O276" s="21">
        <v>1.57</v>
      </c>
      <c r="P276" s="21">
        <v>1.57</v>
      </c>
      <c r="Q276" s="21">
        <v>0.57999999999999996</v>
      </c>
      <c r="R276" s="21">
        <v>0.17</v>
      </c>
      <c r="S276" s="21">
        <v>0.23</v>
      </c>
      <c r="T276" s="21">
        <f t="shared" si="2"/>
        <v>98.66</v>
      </c>
      <c r="U276" s="25">
        <v>0.93</v>
      </c>
    </row>
    <row r="277" spans="1:21" x14ac:dyDescent="0.15">
      <c r="A277" s="23" t="s">
        <v>359</v>
      </c>
      <c r="C277" s="50" t="s">
        <v>338</v>
      </c>
      <c r="D277" s="21">
        <v>46.000540000000001</v>
      </c>
      <c r="E277" s="21">
        <v>22.970610000000001</v>
      </c>
      <c r="F277" s="97">
        <v>11.45</v>
      </c>
      <c r="G277" s="21">
        <v>0.62</v>
      </c>
      <c r="H277" s="21" t="s">
        <v>54</v>
      </c>
      <c r="T277" s="21">
        <f t="shared" si="2"/>
        <v>0</v>
      </c>
    </row>
    <row r="278" spans="1:21" x14ac:dyDescent="0.15">
      <c r="A278" s="23" t="s">
        <v>359</v>
      </c>
      <c r="B278" s="34">
        <v>394</v>
      </c>
      <c r="C278" s="50" t="s">
        <v>339</v>
      </c>
      <c r="D278" s="21">
        <v>45.9758</v>
      </c>
      <c r="E278" s="21">
        <v>23.02167</v>
      </c>
      <c r="F278" s="97">
        <v>11.17</v>
      </c>
      <c r="G278" s="21">
        <v>0.48</v>
      </c>
      <c r="H278" s="21" t="s">
        <v>54</v>
      </c>
      <c r="I278" s="50">
        <v>62.33</v>
      </c>
      <c r="J278" s="21">
        <v>16.97</v>
      </c>
      <c r="L278" s="21">
        <v>4.68</v>
      </c>
      <c r="M278" s="21">
        <v>3.32</v>
      </c>
      <c r="N278" s="21">
        <v>5.95</v>
      </c>
      <c r="O278" s="21">
        <v>3.27</v>
      </c>
      <c r="P278" s="21">
        <v>1.88</v>
      </c>
      <c r="Q278" s="21">
        <v>0.53</v>
      </c>
      <c r="R278" s="21">
        <v>0.13</v>
      </c>
      <c r="S278" s="21">
        <v>0.2</v>
      </c>
      <c r="T278" s="21">
        <f t="shared" si="2"/>
        <v>100.87999999999998</v>
      </c>
      <c r="U278" s="25">
        <v>1.62</v>
      </c>
    </row>
    <row r="279" spans="1:21" x14ac:dyDescent="0.15">
      <c r="A279" s="23" t="s">
        <v>359</v>
      </c>
      <c r="C279" s="50" t="s">
        <v>335</v>
      </c>
      <c r="D279" s="21">
        <v>46.153840000000002</v>
      </c>
      <c r="E279" s="21">
        <v>22.8461</v>
      </c>
      <c r="F279" s="97">
        <v>11.11</v>
      </c>
      <c r="G279" s="21">
        <v>0.72</v>
      </c>
      <c r="H279" s="21" t="s">
        <v>54</v>
      </c>
      <c r="T279" s="21">
        <f t="shared" si="2"/>
        <v>0</v>
      </c>
    </row>
    <row r="280" spans="1:21" x14ac:dyDescent="0.15">
      <c r="A280" s="23" t="s">
        <v>359</v>
      </c>
      <c r="B280" s="34" t="s">
        <v>352</v>
      </c>
      <c r="C280" s="50" t="s">
        <v>340</v>
      </c>
      <c r="D280" s="21">
        <v>45.973619999999997</v>
      </c>
      <c r="E280" s="21">
        <v>23.030619999999999</v>
      </c>
      <c r="F280" s="97">
        <v>10.89</v>
      </c>
      <c r="G280" s="21">
        <v>0.57999999999999996</v>
      </c>
      <c r="H280" s="21" t="s">
        <v>54</v>
      </c>
      <c r="I280" s="50">
        <v>61.7</v>
      </c>
      <c r="J280" s="21">
        <v>17.190000000000001</v>
      </c>
      <c r="L280" s="21">
        <v>4.71</v>
      </c>
      <c r="M280" s="21">
        <v>2.46</v>
      </c>
      <c r="N280" s="21">
        <v>6.05</v>
      </c>
      <c r="O280" s="21">
        <v>3.49</v>
      </c>
      <c r="P280" s="21">
        <v>1.85</v>
      </c>
      <c r="Q280" s="21">
        <v>0.55000000000000004</v>
      </c>
      <c r="R280" s="21">
        <v>0.14000000000000001</v>
      </c>
      <c r="S280" s="21">
        <v>0.21</v>
      </c>
      <c r="T280" s="21">
        <f t="shared" si="2"/>
        <v>99.189999999999969</v>
      </c>
      <c r="U280" s="25">
        <v>0.84</v>
      </c>
    </row>
    <row r="281" spans="1:21" x14ac:dyDescent="0.15">
      <c r="A281" s="23" t="s">
        <v>359</v>
      </c>
      <c r="B281" s="34">
        <v>7</v>
      </c>
      <c r="C281" s="50" t="s">
        <v>341</v>
      </c>
      <c r="D281" s="21">
        <v>45.990870000000001</v>
      </c>
      <c r="E281" s="21">
        <v>22.996210000000001</v>
      </c>
      <c r="F281" s="97">
        <v>10.77</v>
      </c>
      <c r="G281" s="21">
        <v>0.64</v>
      </c>
      <c r="H281" s="21" t="s">
        <v>54</v>
      </c>
      <c r="I281" s="50">
        <v>57.81</v>
      </c>
      <c r="J281" s="21">
        <v>18.46</v>
      </c>
      <c r="L281" s="21">
        <v>5.16</v>
      </c>
      <c r="M281" s="21">
        <v>1.56</v>
      </c>
      <c r="N281" s="21">
        <v>7.81</v>
      </c>
      <c r="O281" s="21">
        <v>3.42</v>
      </c>
      <c r="P281" s="21">
        <v>1.47</v>
      </c>
      <c r="Q281" s="21">
        <v>0.6</v>
      </c>
      <c r="R281" s="21">
        <v>0.12</v>
      </c>
      <c r="S281" s="21">
        <v>0.17</v>
      </c>
      <c r="T281" s="21">
        <f t="shared" si="2"/>
        <v>99.240000000000009</v>
      </c>
      <c r="U281" s="25">
        <v>2.66</v>
      </c>
    </row>
    <row r="282" spans="1:21" x14ac:dyDescent="0.15">
      <c r="A282" s="23" t="s">
        <v>359</v>
      </c>
      <c r="B282" s="34">
        <v>395</v>
      </c>
      <c r="C282" s="50" t="s">
        <v>342</v>
      </c>
      <c r="D282" s="21">
        <v>45.999740000000003</v>
      </c>
      <c r="E282" s="21">
        <v>23.028680000000001</v>
      </c>
      <c r="F282" s="97">
        <v>10.6</v>
      </c>
      <c r="G282" s="21">
        <v>0.48</v>
      </c>
      <c r="H282" s="21" t="s">
        <v>54</v>
      </c>
      <c r="I282" s="50">
        <v>55.25</v>
      </c>
      <c r="J282" s="21">
        <v>17.600000000000001</v>
      </c>
      <c r="L282" s="21">
        <v>4.71</v>
      </c>
      <c r="M282" s="21">
        <v>3.7</v>
      </c>
      <c r="N282" s="21">
        <v>8.7100000000000009</v>
      </c>
      <c r="O282" s="21">
        <v>3.65</v>
      </c>
      <c r="P282" s="21">
        <v>2.0099999999999998</v>
      </c>
      <c r="Q282" s="21">
        <v>0.84</v>
      </c>
      <c r="R282" s="21">
        <v>0.14000000000000001</v>
      </c>
      <c r="S282" s="21">
        <v>0.2</v>
      </c>
      <c r="T282" s="21">
        <f t="shared" si="2"/>
        <v>98.04000000000002</v>
      </c>
      <c r="U282" s="25">
        <v>1.23</v>
      </c>
    </row>
    <row r="283" spans="1:21" x14ac:dyDescent="0.15">
      <c r="A283" s="23" t="s">
        <v>359</v>
      </c>
      <c r="B283" s="34">
        <v>776</v>
      </c>
      <c r="C283" s="50" t="s">
        <v>343</v>
      </c>
      <c r="D283" s="21">
        <v>46.045589999999997</v>
      </c>
      <c r="E283" s="21">
        <v>22.953479999999999</v>
      </c>
      <c r="F283" s="97">
        <v>10.5</v>
      </c>
      <c r="G283" s="21">
        <v>0.4</v>
      </c>
      <c r="H283" s="21" t="s">
        <v>54</v>
      </c>
      <c r="I283" s="50">
        <v>58.09</v>
      </c>
      <c r="J283" s="21">
        <v>15.79</v>
      </c>
      <c r="L283" s="21">
        <v>5.24</v>
      </c>
      <c r="M283" s="21">
        <v>4.8499999999999996</v>
      </c>
      <c r="N283" s="21">
        <v>6.93</v>
      </c>
      <c r="O283" s="21">
        <v>3.74</v>
      </c>
      <c r="P283" s="21">
        <v>2.92</v>
      </c>
      <c r="Q283" s="21">
        <v>0.71</v>
      </c>
      <c r="R283" s="21">
        <v>0.1</v>
      </c>
      <c r="S283" s="21">
        <v>0.34</v>
      </c>
      <c r="T283" s="21">
        <f t="shared" si="2"/>
        <v>99.279999999999959</v>
      </c>
      <c r="U283" s="25">
        <v>0.56999999999999995</v>
      </c>
    </row>
    <row r="284" spans="1:21" x14ac:dyDescent="0.15">
      <c r="A284" s="23" t="s">
        <v>359</v>
      </c>
      <c r="B284" s="34">
        <v>399</v>
      </c>
      <c r="C284" s="50" t="s">
        <v>344</v>
      </c>
      <c r="D284" s="21">
        <v>46.003219999999999</v>
      </c>
      <c r="E284" s="21">
        <v>23.010339999999999</v>
      </c>
      <c r="F284" s="97">
        <v>10.35</v>
      </c>
      <c r="G284" s="21">
        <v>0.43</v>
      </c>
      <c r="H284" s="21" t="s">
        <v>54</v>
      </c>
      <c r="I284" s="50">
        <v>62.02</v>
      </c>
      <c r="J284" s="21">
        <v>16.809999999999999</v>
      </c>
      <c r="L284" s="21">
        <v>3.88</v>
      </c>
      <c r="M284" s="21">
        <v>3.12</v>
      </c>
      <c r="N284" s="21">
        <v>5.21</v>
      </c>
      <c r="O284" s="21">
        <v>4.07</v>
      </c>
      <c r="P284" s="21">
        <v>2.61</v>
      </c>
      <c r="Q284" s="21">
        <v>0.52</v>
      </c>
      <c r="R284" s="21">
        <v>0.11</v>
      </c>
      <c r="S284" s="21">
        <v>0.31</v>
      </c>
      <c r="T284" s="21">
        <f t="shared" si="2"/>
        <v>99.729999999999976</v>
      </c>
      <c r="U284" s="25">
        <v>1.07</v>
      </c>
    </row>
    <row r="285" spans="1:21" x14ac:dyDescent="0.15">
      <c r="A285" s="23" t="s">
        <v>359</v>
      </c>
      <c r="C285" s="50" t="s">
        <v>345</v>
      </c>
      <c r="D285" s="21">
        <v>46.026960000000003</v>
      </c>
      <c r="E285" s="21">
        <v>22.990279999999998</v>
      </c>
      <c r="F285" s="97">
        <v>10.27</v>
      </c>
      <c r="G285" s="21">
        <v>0.64</v>
      </c>
      <c r="H285" s="21" t="s">
        <v>54</v>
      </c>
      <c r="T285" s="21">
        <f t="shared" si="2"/>
        <v>0</v>
      </c>
    </row>
    <row r="286" spans="1:21" x14ac:dyDescent="0.15">
      <c r="A286" s="23" t="s">
        <v>359</v>
      </c>
      <c r="B286" s="34">
        <v>6920</v>
      </c>
      <c r="C286" s="50" t="s">
        <v>346</v>
      </c>
      <c r="D286" s="21">
        <v>45.886719999999997</v>
      </c>
      <c r="E286" s="21">
        <v>22.877690000000001</v>
      </c>
      <c r="F286" s="97">
        <v>12.8</v>
      </c>
      <c r="G286" s="21">
        <v>0.5</v>
      </c>
      <c r="H286" s="21" t="s">
        <v>54</v>
      </c>
      <c r="I286" s="50">
        <v>56.87</v>
      </c>
      <c r="J286" s="21">
        <v>18.3</v>
      </c>
      <c r="L286" s="21">
        <v>5.12</v>
      </c>
      <c r="M286" s="21">
        <v>2.94</v>
      </c>
      <c r="N286" s="21">
        <v>8.08</v>
      </c>
      <c r="O286" s="21">
        <v>3.89</v>
      </c>
      <c r="P286" s="21">
        <v>1.32</v>
      </c>
      <c r="Q286" s="21">
        <v>0.57999999999999996</v>
      </c>
      <c r="R286" s="21">
        <v>0.11</v>
      </c>
      <c r="S286" s="21">
        <v>0.22</v>
      </c>
      <c r="T286" s="21">
        <f t="shared" si="2"/>
        <v>98.82</v>
      </c>
      <c r="U286" s="25">
        <v>1.39</v>
      </c>
    </row>
    <row r="287" spans="1:21" x14ac:dyDescent="0.15">
      <c r="A287" s="23" t="s">
        <v>359</v>
      </c>
      <c r="B287" s="34">
        <v>400</v>
      </c>
      <c r="C287" s="50" t="s">
        <v>347</v>
      </c>
      <c r="D287" s="21">
        <v>45.868540000000003</v>
      </c>
      <c r="E287" s="21">
        <v>22.855820000000001</v>
      </c>
      <c r="F287" s="97">
        <v>12.6</v>
      </c>
      <c r="G287" s="21">
        <v>0.49</v>
      </c>
      <c r="H287" s="21" t="s">
        <v>54</v>
      </c>
      <c r="I287" s="50">
        <v>58.94</v>
      </c>
      <c r="J287" s="21">
        <v>19.18</v>
      </c>
      <c r="L287" s="21">
        <v>4.96</v>
      </c>
      <c r="M287" s="21">
        <v>2.76</v>
      </c>
      <c r="N287" s="21">
        <v>6.76</v>
      </c>
      <c r="O287" s="21">
        <v>3.87</v>
      </c>
      <c r="P287" s="21">
        <v>1.88</v>
      </c>
      <c r="Q287" s="21">
        <v>0.52</v>
      </c>
      <c r="R287" s="21">
        <v>0.11</v>
      </c>
      <c r="S287" s="21">
        <v>0.21</v>
      </c>
      <c r="T287" s="21">
        <f>SUM(I287:S287,U287)</f>
        <v>99.62</v>
      </c>
      <c r="U287" s="25">
        <v>0.43</v>
      </c>
    </row>
    <row r="288" spans="1:21" x14ac:dyDescent="0.15">
      <c r="A288" s="23" t="s">
        <v>359</v>
      </c>
      <c r="B288" s="34">
        <v>392</v>
      </c>
      <c r="C288" s="50" t="s">
        <v>348</v>
      </c>
      <c r="D288" s="21">
        <v>45.888590000000001</v>
      </c>
      <c r="E288" s="21">
        <v>22.90082</v>
      </c>
      <c r="F288" s="97">
        <v>11.85</v>
      </c>
      <c r="G288" s="21">
        <v>0.48</v>
      </c>
      <c r="H288" s="21" t="s">
        <v>54</v>
      </c>
      <c r="I288" s="50">
        <v>60.03</v>
      </c>
      <c r="J288" s="21">
        <v>17.59</v>
      </c>
      <c r="L288" s="21">
        <v>3.78</v>
      </c>
      <c r="M288" s="21">
        <v>2.02</v>
      </c>
      <c r="N288" s="21">
        <v>6.51</v>
      </c>
      <c r="O288" s="21">
        <v>3.75</v>
      </c>
      <c r="P288" s="21">
        <v>2.2599999999999998</v>
      </c>
      <c r="Q288" s="21">
        <v>0.44</v>
      </c>
      <c r="R288" s="21">
        <v>0.11</v>
      </c>
      <c r="S288" s="21">
        <v>0.17</v>
      </c>
      <c r="T288" s="21">
        <f>SUM(I288:S288,U288)</f>
        <v>98.79</v>
      </c>
      <c r="U288" s="25">
        <v>2.13</v>
      </c>
    </row>
    <row r="289" spans="1:55" x14ac:dyDescent="0.15">
      <c r="A289" s="23" t="s">
        <v>359</v>
      </c>
      <c r="B289" s="34">
        <v>766</v>
      </c>
      <c r="C289" s="50" t="s">
        <v>349</v>
      </c>
      <c r="D289" s="21">
        <v>45.857700000000001</v>
      </c>
      <c r="E289" s="21">
        <v>23.04477</v>
      </c>
      <c r="F289" s="97">
        <v>1.6</v>
      </c>
      <c r="G289" s="21">
        <v>0.1</v>
      </c>
      <c r="H289" s="21" t="s">
        <v>54</v>
      </c>
      <c r="I289" s="50">
        <v>58.75</v>
      </c>
      <c r="J289" s="21">
        <v>17.149999999999999</v>
      </c>
      <c r="L289" s="21">
        <v>4</v>
      </c>
      <c r="M289" s="21">
        <v>3.41</v>
      </c>
      <c r="N289" s="21">
        <v>5.5</v>
      </c>
      <c r="O289" s="21">
        <v>4.55</v>
      </c>
      <c r="P289" s="21">
        <v>4.38</v>
      </c>
      <c r="Q289" s="21">
        <v>0.86</v>
      </c>
      <c r="R289" s="21">
        <v>0.08</v>
      </c>
      <c r="S289" s="21">
        <v>0.56999999999999995</v>
      </c>
      <c r="T289" s="21">
        <f>SUM(I289:S289,U289)</f>
        <v>99.519999999999982</v>
      </c>
      <c r="U289" s="25">
        <v>0.27</v>
      </c>
    </row>
    <row r="290" spans="1:55" x14ac:dyDescent="0.15">
      <c r="A290" s="23" t="s">
        <v>359</v>
      </c>
      <c r="C290" s="50" t="s">
        <v>350</v>
      </c>
      <c r="D290" s="21">
        <v>47.601559999999999</v>
      </c>
      <c r="E290" s="21">
        <v>23.54186</v>
      </c>
      <c r="F290" s="97">
        <v>12.4</v>
      </c>
      <c r="G290" s="21">
        <v>1.3</v>
      </c>
      <c r="H290" s="21" t="s">
        <v>54</v>
      </c>
    </row>
    <row r="291" spans="1:55" x14ac:dyDescent="0.15">
      <c r="A291" s="21" t="s">
        <v>483</v>
      </c>
      <c r="B291" s="34" t="s">
        <v>484</v>
      </c>
      <c r="C291" s="50" t="s">
        <v>485</v>
      </c>
      <c r="D291" s="21">
        <v>45.04177</v>
      </c>
      <c r="E291" s="21">
        <v>22.256180000000001</v>
      </c>
      <c r="F291" s="97">
        <v>80.8</v>
      </c>
      <c r="G291" s="21">
        <v>4.4000000000000004</v>
      </c>
      <c r="H291" s="21" t="s">
        <v>576</v>
      </c>
      <c r="I291" s="50">
        <v>62.78</v>
      </c>
      <c r="J291" s="21">
        <v>16.149999999999999</v>
      </c>
      <c r="L291" s="21">
        <v>5.19</v>
      </c>
      <c r="M291" s="21">
        <v>2.13</v>
      </c>
      <c r="N291" s="21">
        <v>4.7300000000000004</v>
      </c>
      <c r="O291" s="21">
        <v>3.53</v>
      </c>
      <c r="P291" s="21">
        <v>2.74</v>
      </c>
      <c r="Q291" s="21">
        <v>0.51</v>
      </c>
      <c r="R291" s="21">
        <v>0.12</v>
      </c>
      <c r="S291" s="21">
        <v>0.19</v>
      </c>
      <c r="T291" s="21">
        <f t="shared" ref="T291:T354" si="3">SUM(I291:S291,U291)</f>
        <v>99.88000000000001</v>
      </c>
      <c r="U291" s="25">
        <v>1.81</v>
      </c>
      <c r="W291" s="21">
        <v>10.52</v>
      </c>
      <c r="X291" s="21">
        <v>19.47</v>
      </c>
      <c r="Y291" s="21">
        <v>117.65</v>
      </c>
      <c r="Z291" s="21">
        <v>12.13</v>
      </c>
      <c r="AD291" s="21">
        <v>14.38</v>
      </c>
      <c r="AE291" s="21">
        <v>9.6199999999999992</v>
      </c>
      <c r="AF291" s="21">
        <v>2.08</v>
      </c>
      <c r="AG291" s="21">
        <v>595.9</v>
      </c>
      <c r="AH291" s="21">
        <v>67.540000000000006</v>
      </c>
      <c r="AI291" s="21">
        <v>608.54</v>
      </c>
      <c r="AJ291" s="21">
        <v>112.07</v>
      </c>
      <c r="AK291" s="21">
        <v>3.42</v>
      </c>
      <c r="AL291" s="21">
        <v>6.58</v>
      </c>
      <c r="AM291" s="21">
        <v>7.38</v>
      </c>
      <c r="AN291" s="21">
        <v>2.8</v>
      </c>
      <c r="AO291" s="21">
        <v>15.32</v>
      </c>
      <c r="AP291" s="21">
        <v>21.34</v>
      </c>
      <c r="AQ291" s="21">
        <v>43.96</v>
      </c>
      <c r="AR291" s="21">
        <v>5.03</v>
      </c>
      <c r="AS291" s="21">
        <v>19.18</v>
      </c>
      <c r="AT291" s="21">
        <v>3.87</v>
      </c>
      <c r="AU291" s="21">
        <v>1</v>
      </c>
      <c r="AV291" s="21">
        <v>2.69</v>
      </c>
      <c r="AW291" s="21">
        <v>0.48</v>
      </c>
      <c r="AX291" s="21">
        <v>2.9</v>
      </c>
      <c r="AY291" s="21">
        <v>0.62</v>
      </c>
      <c r="AZ291" s="21">
        <v>2.0099999999999998</v>
      </c>
      <c r="BA291" s="21">
        <v>0.27</v>
      </c>
      <c r="BB291" s="21">
        <v>1.91</v>
      </c>
      <c r="BC291" s="21">
        <v>0.32</v>
      </c>
    </row>
    <row r="292" spans="1:55" x14ac:dyDescent="0.15">
      <c r="A292" s="21" t="s">
        <v>483</v>
      </c>
      <c r="B292" s="34" t="s">
        <v>486</v>
      </c>
      <c r="C292" s="50" t="s">
        <v>485</v>
      </c>
      <c r="D292" s="21">
        <v>45.045229999999997</v>
      </c>
      <c r="E292" s="21">
        <v>22.247330000000002</v>
      </c>
      <c r="F292" s="70">
        <v>79</v>
      </c>
      <c r="G292" s="21">
        <v>4.8</v>
      </c>
      <c r="H292" s="21" t="s">
        <v>576</v>
      </c>
      <c r="I292" s="50">
        <v>59.76</v>
      </c>
      <c r="J292" s="21">
        <v>16.88</v>
      </c>
      <c r="L292" s="21">
        <v>5.4</v>
      </c>
      <c r="M292" s="21">
        <v>2.04</v>
      </c>
      <c r="N292" s="21">
        <v>5.19</v>
      </c>
      <c r="O292" s="21">
        <v>3.85</v>
      </c>
      <c r="P292" s="21">
        <v>2.16</v>
      </c>
      <c r="Q292" s="21">
        <v>0.56000000000000005</v>
      </c>
      <c r="R292" s="21">
        <v>0.11</v>
      </c>
      <c r="S292" s="21">
        <v>0.2</v>
      </c>
      <c r="T292" s="21">
        <f t="shared" si="3"/>
        <v>99.78</v>
      </c>
      <c r="U292" s="25">
        <v>3.63</v>
      </c>
      <c r="W292" s="21">
        <v>9.11</v>
      </c>
      <c r="X292" s="21">
        <v>15.05</v>
      </c>
      <c r="Y292" s="21">
        <v>127.56</v>
      </c>
      <c r="Z292" s="21">
        <v>11.71</v>
      </c>
      <c r="AD292" s="21">
        <v>14.22</v>
      </c>
      <c r="AE292" s="21">
        <v>6.39</v>
      </c>
      <c r="AF292" s="21">
        <v>5.3</v>
      </c>
      <c r="AG292" s="21">
        <v>672.02</v>
      </c>
      <c r="AH292" s="21">
        <v>62.49</v>
      </c>
      <c r="AI292" s="21">
        <v>564.26</v>
      </c>
      <c r="AJ292" s="21">
        <v>116.64</v>
      </c>
      <c r="AK292" s="21">
        <v>3.07</v>
      </c>
      <c r="AL292" s="21">
        <v>6.18</v>
      </c>
      <c r="AM292" s="21">
        <v>5.92</v>
      </c>
      <c r="AN292" s="21">
        <v>1.9</v>
      </c>
      <c r="AO292" s="21">
        <v>16.77</v>
      </c>
      <c r="AP292" s="21">
        <v>20.68</v>
      </c>
      <c r="AQ292" s="21">
        <v>40.96</v>
      </c>
      <c r="AR292" s="21">
        <v>4.8</v>
      </c>
      <c r="AS292" s="21">
        <v>19.37</v>
      </c>
      <c r="AT292" s="21">
        <v>4.3499999999999996</v>
      </c>
      <c r="AU292" s="21">
        <v>1.1000000000000001</v>
      </c>
      <c r="AV292" s="21">
        <v>3.06</v>
      </c>
      <c r="AW292" s="21">
        <v>0.5</v>
      </c>
      <c r="AX292" s="21">
        <v>3.24</v>
      </c>
      <c r="AY292" s="21">
        <v>0.61</v>
      </c>
      <c r="AZ292" s="21">
        <v>2.14</v>
      </c>
      <c r="BA292" s="21">
        <v>0.27</v>
      </c>
      <c r="BB292" s="21">
        <v>1.82</v>
      </c>
      <c r="BC292" s="21">
        <v>0.31</v>
      </c>
    </row>
    <row r="293" spans="1:55" x14ac:dyDescent="0.15">
      <c r="A293" s="21" t="s">
        <v>483</v>
      </c>
      <c r="B293" s="34" t="s">
        <v>487</v>
      </c>
      <c r="C293" s="50" t="s">
        <v>485</v>
      </c>
      <c r="D293" s="21">
        <v>45.142229999999998</v>
      </c>
      <c r="E293" s="21">
        <v>22.264250000000001</v>
      </c>
      <c r="F293" s="97">
        <v>79.900000000000006</v>
      </c>
      <c r="G293" s="21">
        <v>4.8</v>
      </c>
      <c r="H293" s="21" t="s">
        <v>576</v>
      </c>
      <c r="I293" s="64">
        <v>63.04</v>
      </c>
      <c r="J293" s="22">
        <v>17.04</v>
      </c>
      <c r="K293" s="22"/>
      <c r="L293" s="22">
        <v>5.13</v>
      </c>
      <c r="M293" s="22">
        <v>1.55</v>
      </c>
      <c r="N293" s="22">
        <v>5.03</v>
      </c>
      <c r="O293" s="22">
        <v>3.6</v>
      </c>
      <c r="P293" s="22">
        <v>2.2400000000000002</v>
      </c>
      <c r="Q293" s="22">
        <v>0.49</v>
      </c>
      <c r="R293" s="22">
        <v>0.06</v>
      </c>
      <c r="S293" s="22">
        <v>0.19</v>
      </c>
      <c r="T293" s="21">
        <f t="shared" si="3"/>
        <v>99.789999999999978</v>
      </c>
      <c r="U293" s="65">
        <v>1.42</v>
      </c>
      <c r="V293" s="22"/>
      <c r="W293" s="22">
        <v>7.93</v>
      </c>
      <c r="X293" s="22">
        <v>10.54</v>
      </c>
      <c r="Y293" s="22">
        <v>89.32</v>
      </c>
      <c r="Z293" s="22">
        <v>7.64</v>
      </c>
      <c r="AA293" s="22"/>
      <c r="AB293" s="22"/>
      <c r="AC293" s="22"/>
      <c r="AD293" s="22">
        <v>15.83</v>
      </c>
      <c r="AE293" s="22">
        <v>6.23</v>
      </c>
      <c r="AF293" s="22">
        <v>2.27</v>
      </c>
      <c r="AG293" s="22">
        <v>675.42</v>
      </c>
      <c r="AH293" s="22">
        <v>61.63</v>
      </c>
      <c r="AI293" s="22">
        <v>621.44000000000005</v>
      </c>
      <c r="AJ293" s="22">
        <v>126.05</v>
      </c>
      <c r="AK293" s="22">
        <v>3.52</v>
      </c>
      <c r="AL293" s="22">
        <v>7.26</v>
      </c>
      <c r="AM293" s="22">
        <v>5.89</v>
      </c>
      <c r="AN293" s="22">
        <v>2.0699999999999998</v>
      </c>
      <c r="AO293" s="22">
        <v>16.12</v>
      </c>
      <c r="AP293" s="22">
        <v>22.07</v>
      </c>
      <c r="AQ293" s="22">
        <v>46.44</v>
      </c>
      <c r="AR293" s="22">
        <v>5.2</v>
      </c>
      <c r="AS293" s="22">
        <v>20.73</v>
      </c>
      <c r="AT293" s="22">
        <v>4.33</v>
      </c>
      <c r="AU293" s="22">
        <v>1.05</v>
      </c>
      <c r="AV293" s="22">
        <v>2.7</v>
      </c>
      <c r="AW293" s="22">
        <v>0.56000000000000005</v>
      </c>
      <c r="AX293" s="22">
        <v>3.1</v>
      </c>
      <c r="AY293" s="22">
        <v>0.59</v>
      </c>
      <c r="AZ293" s="22">
        <v>1.77</v>
      </c>
      <c r="BA293" s="22">
        <v>0.22</v>
      </c>
      <c r="BB293" s="22">
        <v>1.28</v>
      </c>
      <c r="BC293" s="22">
        <v>0.38</v>
      </c>
    </row>
    <row r="294" spans="1:55" x14ac:dyDescent="0.15">
      <c r="A294" s="21" t="s">
        <v>483</v>
      </c>
      <c r="B294" s="34" t="s">
        <v>488</v>
      </c>
      <c r="C294" s="50" t="s">
        <v>489</v>
      </c>
      <c r="D294" s="21">
        <v>44.980330000000002</v>
      </c>
      <c r="E294" s="21">
        <v>22.099299999999999</v>
      </c>
      <c r="F294" s="97">
        <v>81.3</v>
      </c>
      <c r="G294" s="21">
        <v>3.7</v>
      </c>
      <c r="H294" s="21" t="s">
        <v>576</v>
      </c>
      <c r="I294" s="64">
        <v>63.73</v>
      </c>
      <c r="J294" s="22">
        <v>17.04</v>
      </c>
      <c r="K294" s="22"/>
      <c r="L294" s="22">
        <v>4.09</v>
      </c>
      <c r="M294" s="22">
        <v>1.55</v>
      </c>
      <c r="N294" s="22">
        <v>4.41</v>
      </c>
      <c r="O294" s="22">
        <v>4.24</v>
      </c>
      <c r="P294" s="22">
        <v>2.0099999999999998</v>
      </c>
      <c r="Q294" s="22">
        <v>0.4</v>
      </c>
      <c r="R294" s="22">
        <v>0.1</v>
      </c>
      <c r="S294" s="22">
        <v>0.15</v>
      </c>
      <c r="T294" s="21">
        <f t="shared" si="3"/>
        <v>99.89</v>
      </c>
      <c r="U294" s="25">
        <v>2.17</v>
      </c>
      <c r="V294" s="22"/>
      <c r="W294" s="22">
        <v>7.27</v>
      </c>
      <c r="X294" s="22">
        <v>15.26</v>
      </c>
      <c r="Y294" s="22">
        <v>95.36</v>
      </c>
      <c r="Z294" s="22">
        <v>8.31</v>
      </c>
      <c r="AA294" s="22"/>
      <c r="AB294" s="22"/>
      <c r="AC294" s="22"/>
      <c r="AD294" s="22">
        <v>14.34</v>
      </c>
      <c r="AE294" s="22">
        <v>6.43</v>
      </c>
      <c r="AF294" s="22">
        <v>0.88</v>
      </c>
      <c r="AG294" s="22">
        <v>653.92999999999995</v>
      </c>
      <c r="AH294" s="22">
        <v>49.64</v>
      </c>
      <c r="AI294" s="22">
        <v>530.29999999999995</v>
      </c>
      <c r="AJ294" s="22">
        <v>88.64</v>
      </c>
      <c r="AK294" s="22">
        <v>2.8</v>
      </c>
      <c r="AL294" s="22">
        <v>6.38</v>
      </c>
      <c r="AM294" s="22">
        <v>5.16</v>
      </c>
      <c r="AN294" s="22">
        <v>1.6</v>
      </c>
      <c r="AO294" s="22">
        <v>13.13</v>
      </c>
      <c r="AP294" s="22">
        <v>17.89</v>
      </c>
      <c r="AQ294" s="22">
        <v>33.68</v>
      </c>
      <c r="AR294" s="22">
        <v>3.73</v>
      </c>
      <c r="AS294" s="22">
        <v>14.53</v>
      </c>
      <c r="AT294" s="22">
        <v>3.03</v>
      </c>
      <c r="AU294" s="22">
        <v>0.91</v>
      </c>
      <c r="AV294" s="22">
        <v>1.75</v>
      </c>
      <c r="AW294" s="22">
        <v>0.32</v>
      </c>
      <c r="AX294" s="22">
        <v>2.59</v>
      </c>
      <c r="AY294" s="22">
        <v>0.56000000000000005</v>
      </c>
      <c r="AZ294" s="22">
        <v>1.31</v>
      </c>
      <c r="BA294" s="22">
        <v>0.21</v>
      </c>
      <c r="BB294" s="22">
        <v>1.48</v>
      </c>
      <c r="BC294" s="22">
        <v>0.28000000000000003</v>
      </c>
    </row>
    <row r="295" spans="1:55" x14ac:dyDescent="0.15">
      <c r="A295" s="21" t="s">
        <v>483</v>
      </c>
      <c r="B295" s="34" t="s">
        <v>490</v>
      </c>
      <c r="C295" s="50" t="s">
        <v>489</v>
      </c>
      <c r="D295" s="21">
        <v>44.70908</v>
      </c>
      <c r="E295" s="21">
        <v>21.916250000000002</v>
      </c>
      <c r="F295" s="105">
        <v>83.98</v>
      </c>
      <c r="G295" s="21">
        <v>0.28000000000000003</v>
      </c>
      <c r="H295" s="21" t="s">
        <v>576</v>
      </c>
      <c r="I295" s="64">
        <v>65.81</v>
      </c>
      <c r="J295" s="22">
        <v>17.82</v>
      </c>
      <c r="K295" s="22"/>
      <c r="L295" s="22">
        <v>3.22</v>
      </c>
      <c r="M295" s="22">
        <v>0.95</v>
      </c>
      <c r="N295" s="22">
        <v>2.75</v>
      </c>
      <c r="O295" s="22">
        <v>4.3899999999999997</v>
      </c>
      <c r="P295" s="22">
        <v>2.36</v>
      </c>
      <c r="Q295" s="22">
        <v>0.32</v>
      </c>
      <c r="R295" s="22">
        <v>0.01</v>
      </c>
      <c r="S295" s="22">
        <v>0.12</v>
      </c>
      <c r="T295" s="21">
        <f t="shared" si="3"/>
        <v>100.25</v>
      </c>
      <c r="U295" s="25">
        <v>2.5</v>
      </c>
      <c r="V295" s="22"/>
      <c r="W295" s="22">
        <v>12.74</v>
      </c>
      <c r="X295" s="22">
        <v>14.96</v>
      </c>
      <c r="Y295" s="22">
        <v>69.2</v>
      </c>
      <c r="Z295" s="22">
        <v>6.9</v>
      </c>
      <c r="AA295" s="22"/>
      <c r="AB295" s="22"/>
      <c r="AC295" s="22"/>
      <c r="AD295" s="22">
        <v>11.63</v>
      </c>
      <c r="AE295" s="22">
        <v>2.89</v>
      </c>
      <c r="AF295" s="22">
        <v>1.52</v>
      </c>
      <c r="AG295" s="22">
        <v>762.91</v>
      </c>
      <c r="AH295" s="22">
        <v>67.38</v>
      </c>
      <c r="AI295" s="22">
        <v>704.34</v>
      </c>
      <c r="AJ295" s="22">
        <v>94.78</v>
      </c>
      <c r="AK295" s="22">
        <v>2.91</v>
      </c>
      <c r="AL295" s="22">
        <v>4.6399999999999997</v>
      </c>
      <c r="AM295" s="22">
        <v>4.2699999999999996</v>
      </c>
      <c r="AN295" s="22">
        <v>1.33</v>
      </c>
      <c r="AO295" s="22">
        <v>10.32</v>
      </c>
      <c r="AP295" s="22">
        <v>18.600000000000001</v>
      </c>
      <c r="AQ295" s="22">
        <v>34.979999999999997</v>
      </c>
      <c r="AR295" s="22">
        <v>3.83</v>
      </c>
      <c r="AS295" s="22">
        <v>14.16</v>
      </c>
      <c r="AT295" s="22">
        <v>3.51</v>
      </c>
      <c r="AU295" s="22">
        <v>0.8</v>
      </c>
      <c r="AV295" s="22">
        <v>1.4</v>
      </c>
      <c r="AW295" s="22">
        <v>0.26</v>
      </c>
      <c r="AX295" s="22">
        <v>2.25</v>
      </c>
      <c r="AY295" s="22">
        <v>0.32</v>
      </c>
      <c r="AZ295" s="22">
        <v>1.21</v>
      </c>
      <c r="BA295" s="22">
        <v>0.13</v>
      </c>
      <c r="BB295" s="22">
        <v>1.1000000000000001</v>
      </c>
      <c r="BC295" s="22">
        <v>0.26</v>
      </c>
    </row>
    <row r="296" spans="1:55" x14ac:dyDescent="0.15">
      <c r="A296" s="21" t="s">
        <v>483</v>
      </c>
      <c r="B296" s="34" t="s">
        <v>491</v>
      </c>
      <c r="C296" s="50" t="s">
        <v>489</v>
      </c>
      <c r="D296" s="21">
        <v>44.714619999999996</v>
      </c>
      <c r="E296" s="21">
        <v>21.917529999999999</v>
      </c>
      <c r="F296" s="97">
        <v>79.5</v>
      </c>
      <c r="G296" s="21">
        <v>5</v>
      </c>
      <c r="H296" s="21" t="s">
        <v>576</v>
      </c>
      <c r="I296" s="64">
        <v>64.290000000000006</v>
      </c>
      <c r="J296" s="22">
        <v>18.3</v>
      </c>
      <c r="K296" s="22"/>
      <c r="L296" s="22">
        <v>3.61</v>
      </c>
      <c r="M296" s="22">
        <v>1.27</v>
      </c>
      <c r="N296" s="22">
        <v>3.97</v>
      </c>
      <c r="O296" s="22">
        <v>4.26</v>
      </c>
      <c r="P296" s="22">
        <v>2.4500000000000002</v>
      </c>
      <c r="Q296" s="22">
        <v>0.34</v>
      </c>
      <c r="R296" s="22">
        <v>0.08</v>
      </c>
      <c r="S296" s="22">
        <v>0.15</v>
      </c>
      <c r="T296" s="21">
        <f t="shared" si="3"/>
        <v>100.23000000000002</v>
      </c>
      <c r="U296" s="25">
        <v>1.51</v>
      </c>
      <c r="V296" s="22"/>
      <c r="W296" s="22">
        <v>5.7</v>
      </c>
      <c r="X296" s="22">
        <v>12.84</v>
      </c>
      <c r="Y296" s="22">
        <v>75.25</v>
      </c>
      <c r="Z296" s="22">
        <v>6.24</v>
      </c>
      <c r="AA296" s="22"/>
      <c r="AB296" s="22"/>
      <c r="AC296" s="22"/>
      <c r="AD296" s="22">
        <v>14.77</v>
      </c>
      <c r="AE296" s="22">
        <v>3.7</v>
      </c>
      <c r="AF296" s="22">
        <v>4.17</v>
      </c>
      <c r="AG296" s="22">
        <v>806.53</v>
      </c>
      <c r="AH296" s="22">
        <v>64.319999999999993</v>
      </c>
      <c r="AI296" s="22">
        <v>655.57</v>
      </c>
      <c r="AJ296" s="22">
        <v>101.75</v>
      </c>
      <c r="AK296" s="22">
        <v>3.14</v>
      </c>
      <c r="AL296" s="22">
        <v>5.37</v>
      </c>
      <c r="AM296" s="22">
        <v>4.3600000000000003</v>
      </c>
      <c r="AN296" s="22">
        <v>1.25</v>
      </c>
      <c r="AO296" s="22">
        <v>11.47</v>
      </c>
      <c r="AP296" s="22">
        <v>16.309999999999999</v>
      </c>
      <c r="AQ296" s="22">
        <v>32.14</v>
      </c>
      <c r="AR296" s="22">
        <v>3.32</v>
      </c>
      <c r="AS296" s="22">
        <v>14.11</v>
      </c>
      <c r="AT296" s="22">
        <v>2.7</v>
      </c>
      <c r="AU296" s="22">
        <v>0.77</v>
      </c>
      <c r="AV296" s="22">
        <v>1.98</v>
      </c>
      <c r="AW296" s="22">
        <v>0.34</v>
      </c>
      <c r="AX296" s="22">
        <v>1.94</v>
      </c>
      <c r="AY296" s="22">
        <v>0.46</v>
      </c>
      <c r="AZ296" s="22">
        <v>1.52</v>
      </c>
      <c r="BA296" s="22">
        <v>0.15</v>
      </c>
      <c r="BB296" s="22">
        <v>0.87</v>
      </c>
      <c r="BC296" s="22">
        <v>0.21</v>
      </c>
    </row>
    <row r="297" spans="1:55" x14ac:dyDescent="0.15">
      <c r="A297" s="21" t="s">
        <v>483</v>
      </c>
      <c r="B297" s="34" t="s">
        <v>492</v>
      </c>
      <c r="C297" s="50" t="s">
        <v>489</v>
      </c>
      <c r="D297" s="56">
        <v>44.720300000000002</v>
      </c>
      <c r="E297" s="56">
        <v>21.928149999999999</v>
      </c>
      <c r="F297" s="106"/>
      <c r="G297" s="56"/>
      <c r="H297" s="56"/>
      <c r="I297" s="64">
        <v>60.42</v>
      </c>
      <c r="J297" s="22">
        <v>17.420000000000002</v>
      </c>
      <c r="K297" s="22"/>
      <c r="L297" s="22">
        <v>5.9</v>
      </c>
      <c r="M297" s="22">
        <v>2.31</v>
      </c>
      <c r="N297" s="22">
        <v>6.12</v>
      </c>
      <c r="O297" s="22">
        <v>3.55</v>
      </c>
      <c r="P297" s="22">
        <v>2.31</v>
      </c>
      <c r="Q297" s="22">
        <v>0.53</v>
      </c>
      <c r="R297" s="22">
        <v>0.13</v>
      </c>
      <c r="S297" s="22">
        <v>0.22</v>
      </c>
      <c r="T297" s="21">
        <f t="shared" si="3"/>
        <v>99.940000000000012</v>
      </c>
      <c r="U297" s="65">
        <v>1.03</v>
      </c>
      <c r="V297" s="22"/>
      <c r="W297" s="22">
        <v>11.76</v>
      </c>
      <c r="X297" s="22">
        <v>22.05</v>
      </c>
      <c r="Y297" s="22">
        <v>139.97999999999999</v>
      </c>
      <c r="Z297" s="22">
        <v>12.72</v>
      </c>
      <c r="AA297" s="22"/>
      <c r="AB297" s="22"/>
      <c r="AC297" s="22"/>
      <c r="AD297" s="22">
        <v>15.24</v>
      </c>
      <c r="AE297" s="22">
        <v>3.37</v>
      </c>
      <c r="AF297" s="22">
        <v>0.87</v>
      </c>
      <c r="AG297" s="22">
        <v>774.07</v>
      </c>
      <c r="AH297" s="22">
        <v>62.03</v>
      </c>
      <c r="AI297" s="22">
        <v>516.38</v>
      </c>
      <c r="AJ297" s="22">
        <v>95.08</v>
      </c>
      <c r="AK297" s="22">
        <v>2.69</v>
      </c>
      <c r="AL297" s="22">
        <v>4.78</v>
      </c>
      <c r="AM297" s="22">
        <v>4.87</v>
      </c>
      <c r="AN297" s="22">
        <v>1.46</v>
      </c>
      <c r="AO297" s="22">
        <v>15.84</v>
      </c>
      <c r="AP297" s="22">
        <v>16.93</v>
      </c>
      <c r="AQ297" s="22">
        <v>33.75</v>
      </c>
      <c r="AR297" s="22">
        <v>4.13</v>
      </c>
      <c r="AS297" s="22">
        <v>15.57</v>
      </c>
      <c r="AT297" s="22">
        <v>3.45</v>
      </c>
      <c r="AU297" s="22">
        <v>0.96</v>
      </c>
      <c r="AV297" s="22">
        <v>2.94</v>
      </c>
      <c r="AW297" s="22">
        <v>0.41</v>
      </c>
      <c r="AX297" s="22">
        <v>2.56</v>
      </c>
      <c r="AY297" s="22">
        <v>0.59</v>
      </c>
      <c r="AZ297" s="22">
        <v>1.8</v>
      </c>
      <c r="BA297" s="22">
        <v>0.2</v>
      </c>
      <c r="BB297" s="22">
        <v>1.65</v>
      </c>
      <c r="BC297" s="22">
        <v>0.22</v>
      </c>
    </row>
    <row r="298" spans="1:55" x14ac:dyDescent="0.15">
      <c r="A298" s="21" t="s">
        <v>483</v>
      </c>
      <c r="B298" s="34" t="s">
        <v>493</v>
      </c>
      <c r="C298" s="50" t="s">
        <v>494</v>
      </c>
      <c r="D298" s="56">
        <v>45.390729999999998</v>
      </c>
      <c r="E298" s="56">
        <v>21.774329999999999</v>
      </c>
      <c r="F298" s="106"/>
      <c r="G298" s="56"/>
      <c r="H298" s="56"/>
      <c r="I298" s="64">
        <v>64.62</v>
      </c>
      <c r="J298" s="22">
        <v>15.76</v>
      </c>
      <c r="K298" s="22"/>
      <c r="L298" s="22">
        <v>4.7</v>
      </c>
      <c r="M298" s="22">
        <v>2.59</v>
      </c>
      <c r="N298" s="22">
        <v>3.85</v>
      </c>
      <c r="O298" s="22">
        <v>3.6</v>
      </c>
      <c r="P298" s="22">
        <v>2.96</v>
      </c>
      <c r="Q298" s="22">
        <v>0.56000000000000005</v>
      </c>
      <c r="R298" s="22">
        <v>0.08</v>
      </c>
      <c r="S298" s="22">
        <v>0.17</v>
      </c>
      <c r="T298" s="21">
        <f t="shared" si="3"/>
        <v>100</v>
      </c>
      <c r="U298" s="65">
        <v>1.1100000000000001</v>
      </c>
      <c r="V298" s="22"/>
      <c r="W298" s="22">
        <v>13.74</v>
      </c>
      <c r="X298" s="22">
        <v>45.1</v>
      </c>
      <c r="Y298" s="22">
        <v>98.59</v>
      </c>
      <c r="Z298" s="22">
        <v>11.34</v>
      </c>
      <c r="AA298" s="22"/>
      <c r="AB298" s="22"/>
      <c r="AC298" s="22"/>
      <c r="AD298" s="22">
        <v>14.11</v>
      </c>
      <c r="AE298" s="22">
        <v>10.55</v>
      </c>
      <c r="AF298" s="22">
        <v>2.99</v>
      </c>
      <c r="AG298" s="22">
        <v>477.91</v>
      </c>
      <c r="AH298" s="22">
        <v>109.77</v>
      </c>
      <c r="AI298" s="22">
        <v>528.37</v>
      </c>
      <c r="AJ298" s="22">
        <v>129.13</v>
      </c>
      <c r="AK298" s="22">
        <v>3.61</v>
      </c>
      <c r="AL298" s="22">
        <v>11.24</v>
      </c>
      <c r="AM298" s="22">
        <v>14.29</v>
      </c>
      <c r="AN298" s="22">
        <v>3.12</v>
      </c>
      <c r="AO298" s="22">
        <v>15.8</v>
      </c>
      <c r="AP298" s="22">
        <v>29.46</v>
      </c>
      <c r="AQ298" s="22">
        <v>54.55</v>
      </c>
      <c r="AR298" s="22">
        <v>5.94</v>
      </c>
      <c r="AS298" s="22">
        <v>21.76</v>
      </c>
      <c r="AT298" s="22">
        <v>4.7300000000000004</v>
      </c>
      <c r="AU298" s="22">
        <v>1.01</v>
      </c>
      <c r="AV298" s="22">
        <v>3.34</v>
      </c>
      <c r="AW298" s="22">
        <v>0.46</v>
      </c>
      <c r="AX298" s="22">
        <v>3.03</v>
      </c>
      <c r="AY298" s="22">
        <v>0.55000000000000004</v>
      </c>
      <c r="AZ298" s="22">
        <v>1.57</v>
      </c>
      <c r="BA298" s="22">
        <v>0.26</v>
      </c>
      <c r="BB298" s="22">
        <v>1.46</v>
      </c>
      <c r="BC298" s="22">
        <v>0.17</v>
      </c>
    </row>
    <row r="299" spans="1:55" x14ac:dyDescent="0.15">
      <c r="A299" s="21" t="s">
        <v>483</v>
      </c>
      <c r="B299" s="27" t="s">
        <v>495</v>
      </c>
      <c r="C299" s="50" t="s">
        <v>494</v>
      </c>
      <c r="D299" s="56">
        <v>45.38485</v>
      </c>
      <c r="E299" s="56">
        <v>21.755970000000001</v>
      </c>
      <c r="F299" s="107">
        <v>75.2</v>
      </c>
      <c r="G299" s="21">
        <v>2.2999999999999998</v>
      </c>
      <c r="H299" s="21" t="s">
        <v>576</v>
      </c>
      <c r="I299" s="64">
        <v>63.74</v>
      </c>
      <c r="J299" s="22">
        <v>15.69</v>
      </c>
      <c r="K299" s="22"/>
      <c r="L299" s="22">
        <v>4.68</v>
      </c>
      <c r="M299" s="22">
        <v>2.25</v>
      </c>
      <c r="N299" s="22">
        <v>3.96</v>
      </c>
      <c r="O299" s="22">
        <v>3.64</v>
      </c>
      <c r="P299" s="22">
        <v>3.25</v>
      </c>
      <c r="Q299" s="22">
        <v>0.57999999999999996</v>
      </c>
      <c r="R299" s="22">
        <v>7.0000000000000007E-2</v>
      </c>
      <c r="S299" s="22">
        <v>0.18</v>
      </c>
      <c r="T299" s="21">
        <f t="shared" si="3"/>
        <v>100.10000000000001</v>
      </c>
      <c r="U299" s="65">
        <v>2.06</v>
      </c>
      <c r="V299" s="22">
        <v>8.99</v>
      </c>
      <c r="W299" s="22">
        <v>11.97</v>
      </c>
      <c r="X299" s="22">
        <v>41.36</v>
      </c>
      <c r="Y299" s="22">
        <v>92.67</v>
      </c>
      <c r="Z299" s="22">
        <v>10.62</v>
      </c>
      <c r="AA299" s="22"/>
      <c r="AB299" s="22"/>
      <c r="AC299" s="22"/>
      <c r="AD299" s="22">
        <v>14.56</v>
      </c>
      <c r="AE299" s="22">
        <v>11.88</v>
      </c>
      <c r="AF299" s="22">
        <v>2.37</v>
      </c>
      <c r="AG299" s="22">
        <v>470.3</v>
      </c>
      <c r="AH299" s="22">
        <v>112.91</v>
      </c>
      <c r="AI299" s="22">
        <v>556.39</v>
      </c>
      <c r="AJ299" s="22">
        <v>135.38</v>
      </c>
      <c r="AK299" s="22">
        <v>3.91</v>
      </c>
      <c r="AL299" s="22">
        <v>11.95</v>
      </c>
      <c r="AM299" s="22">
        <v>17.09</v>
      </c>
      <c r="AN299" s="22">
        <v>1.99</v>
      </c>
      <c r="AO299" s="22">
        <v>15.42</v>
      </c>
      <c r="AP299" s="22">
        <v>28.21</v>
      </c>
      <c r="AQ299" s="22">
        <v>56.17</v>
      </c>
      <c r="AR299" s="22">
        <v>6.15</v>
      </c>
      <c r="AS299" s="22">
        <v>22.84</v>
      </c>
      <c r="AT299" s="22">
        <v>4.22</v>
      </c>
      <c r="AU299" s="22">
        <v>0.9</v>
      </c>
      <c r="AV299" s="22">
        <v>3.47</v>
      </c>
      <c r="AW299" s="22">
        <v>0.46</v>
      </c>
      <c r="AX299" s="22">
        <v>2.56</v>
      </c>
      <c r="AY299" s="22">
        <v>0.59</v>
      </c>
      <c r="AZ299" s="22">
        <v>1.63</v>
      </c>
      <c r="BA299" s="22">
        <v>0.25</v>
      </c>
      <c r="BB299" s="22">
        <v>1.45</v>
      </c>
      <c r="BC299" s="22">
        <v>0.18</v>
      </c>
    </row>
    <row r="300" spans="1:55" x14ac:dyDescent="0.15">
      <c r="A300" s="21" t="s">
        <v>483</v>
      </c>
      <c r="B300" s="27" t="s">
        <v>496</v>
      </c>
      <c r="C300" s="50" t="s">
        <v>494</v>
      </c>
      <c r="D300" s="56">
        <v>45.390479999999997</v>
      </c>
      <c r="E300" s="56">
        <v>21.687449999999998</v>
      </c>
      <c r="F300" s="107">
        <v>77.8</v>
      </c>
      <c r="G300" s="21">
        <v>2.5</v>
      </c>
      <c r="H300" s="21" t="s">
        <v>576</v>
      </c>
      <c r="I300" s="64">
        <v>59.97</v>
      </c>
      <c r="J300" s="22">
        <v>17.010000000000002</v>
      </c>
      <c r="K300" s="22"/>
      <c r="L300" s="22">
        <v>5.98</v>
      </c>
      <c r="M300" s="22">
        <v>2.38</v>
      </c>
      <c r="N300" s="22">
        <v>5.0199999999999996</v>
      </c>
      <c r="O300" s="22">
        <v>3.81</v>
      </c>
      <c r="P300" s="22">
        <v>4.1900000000000004</v>
      </c>
      <c r="Q300" s="22">
        <v>0.73</v>
      </c>
      <c r="R300" s="22">
        <v>0.11</v>
      </c>
      <c r="S300" s="22">
        <v>0.27</v>
      </c>
      <c r="T300" s="21">
        <f t="shared" si="3"/>
        <v>100.03</v>
      </c>
      <c r="U300" s="65">
        <v>0.56000000000000005</v>
      </c>
      <c r="V300" s="22">
        <v>8.76</v>
      </c>
      <c r="W300" s="22">
        <v>15.34</v>
      </c>
      <c r="X300" s="22">
        <v>7.47</v>
      </c>
      <c r="Y300" s="22">
        <v>130.36000000000001</v>
      </c>
      <c r="Z300" s="22">
        <v>13.03</v>
      </c>
      <c r="AA300" s="22"/>
      <c r="AB300" s="22"/>
      <c r="AC300" s="22"/>
      <c r="AD300" s="22">
        <v>16.62</v>
      </c>
      <c r="AE300" s="22">
        <v>21.16</v>
      </c>
      <c r="AF300" s="22">
        <v>8.19</v>
      </c>
      <c r="AG300" s="22">
        <v>657.1</v>
      </c>
      <c r="AH300" s="22">
        <v>169</v>
      </c>
      <c r="AI300" s="22">
        <v>447.81</v>
      </c>
      <c r="AJ300" s="22">
        <v>103.68</v>
      </c>
      <c r="AK300" s="22">
        <v>2.77</v>
      </c>
      <c r="AL300" s="22">
        <v>12.79</v>
      </c>
      <c r="AM300" s="22">
        <v>16.89</v>
      </c>
      <c r="AN300" s="22">
        <v>5.91</v>
      </c>
      <c r="AO300" s="22">
        <v>25.52</v>
      </c>
      <c r="AP300" s="22">
        <v>34.29</v>
      </c>
      <c r="AQ300" s="22">
        <v>74.84</v>
      </c>
      <c r="AR300" s="22">
        <v>9.0500000000000007</v>
      </c>
      <c r="AS300" s="22">
        <v>34.78</v>
      </c>
      <c r="AT300" s="22">
        <v>7.53</v>
      </c>
      <c r="AU300" s="22">
        <v>1.43</v>
      </c>
      <c r="AV300" s="22">
        <v>5.91</v>
      </c>
      <c r="AW300" s="22">
        <v>0.85</v>
      </c>
      <c r="AX300" s="22">
        <v>5.07</v>
      </c>
      <c r="AY300" s="22">
        <v>0.92</v>
      </c>
      <c r="AZ300" s="22">
        <v>2.79</v>
      </c>
      <c r="BA300" s="22">
        <v>0.36</v>
      </c>
      <c r="BB300" s="22">
        <v>2.64</v>
      </c>
      <c r="BC300" s="22">
        <v>0.47</v>
      </c>
    </row>
    <row r="301" spans="1:55" x14ac:dyDescent="0.15">
      <c r="A301" s="21" t="s">
        <v>483</v>
      </c>
      <c r="B301" s="27" t="s">
        <v>497</v>
      </c>
      <c r="C301" s="50" t="s">
        <v>494</v>
      </c>
      <c r="D301" s="56">
        <v>45.379730000000002</v>
      </c>
      <c r="E301" s="56">
        <v>21.69708</v>
      </c>
      <c r="F301" s="106"/>
      <c r="G301" s="56"/>
      <c r="H301" s="56"/>
      <c r="I301" s="64">
        <v>55.84</v>
      </c>
      <c r="J301" s="22">
        <v>17.850000000000001</v>
      </c>
      <c r="K301" s="22"/>
      <c r="L301" s="22">
        <v>8.91</v>
      </c>
      <c r="M301" s="22">
        <v>3.15</v>
      </c>
      <c r="N301" s="22">
        <v>2.56</v>
      </c>
      <c r="O301" s="22">
        <v>3.49</v>
      </c>
      <c r="P301" s="22">
        <v>1.87</v>
      </c>
      <c r="Q301" s="22">
        <v>0.86</v>
      </c>
      <c r="R301" s="22">
        <v>0.06</v>
      </c>
      <c r="S301" s="22">
        <v>0.23</v>
      </c>
      <c r="T301" s="21">
        <f t="shared" si="3"/>
        <v>99.610000000000014</v>
      </c>
      <c r="U301" s="65">
        <v>4.79</v>
      </c>
      <c r="V301" s="22">
        <v>37.229999999999997</v>
      </c>
      <c r="W301" s="22">
        <v>20.65</v>
      </c>
      <c r="X301" s="22">
        <v>108.13</v>
      </c>
      <c r="Y301" s="22">
        <v>187.74</v>
      </c>
      <c r="Z301" s="22">
        <v>15.14</v>
      </c>
      <c r="AA301" s="22"/>
      <c r="AB301" s="22"/>
      <c r="AC301" s="22"/>
      <c r="AD301" s="22">
        <v>19.489999999999998</v>
      </c>
      <c r="AE301" s="22">
        <v>11.11</v>
      </c>
      <c r="AF301" s="22">
        <v>4.1100000000000003</v>
      </c>
      <c r="AG301" s="22">
        <v>498.29</v>
      </c>
      <c r="AH301" s="22">
        <v>93.19</v>
      </c>
      <c r="AI301" s="22">
        <v>1057.1199999999999</v>
      </c>
      <c r="AJ301" s="22">
        <v>111.03</v>
      </c>
      <c r="AK301" s="22">
        <v>3.17</v>
      </c>
      <c r="AL301" s="22">
        <v>7.21</v>
      </c>
      <c r="AM301" s="22">
        <v>6.62</v>
      </c>
      <c r="AN301" s="22">
        <v>3.96</v>
      </c>
      <c r="AO301" s="22">
        <v>21.02</v>
      </c>
      <c r="AP301" s="22">
        <v>24.16</v>
      </c>
      <c r="AQ301" s="22">
        <v>51.52</v>
      </c>
      <c r="AR301" s="22">
        <v>5.98</v>
      </c>
      <c r="AS301" s="22">
        <v>25.24</v>
      </c>
      <c r="AT301" s="22">
        <v>5.09</v>
      </c>
      <c r="AU301" s="22">
        <v>1.1000000000000001</v>
      </c>
      <c r="AV301" s="22">
        <v>4.4000000000000004</v>
      </c>
      <c r="AW301" s="22">
        <v>0.61</v>
      </c>
      <c r="AX301" s="22">
        <v>3.93</v>
      </c>
      <c r="AY301" s="22">
        <v>0.74</v>
      </c>
      <c r="AZ301" s="22">
        <v>1.93</v>
      </c>
      <c r="BA301" s="22">
        <v>0.27</v>
      </c>
      <c r="BB301" s="22">
        <v>1.81</v>
      </c>
      <c r="BC301" s="22">
        <v>0.23</v>
      </c>
    </row>
    <row r="302" spans="1:55" x14ac:dyDescent="0.15">
      <c r="A302" s="21" t="s">
        <v>483</v>
      </c>
      <c r="B302" s="27" t="s">
        <v>498</v>
      </c>
      <c r="C302" s="50" t="s">
        <v>494</v>
      </c>
      <c r="D302" s="56">
        <v>45.380380000000002</v>
      </c>
      <c r="E302" s="56">
        <v>21.696670000000001</v>
      </c>
      <c r="F302" s="107">
        <v>78.900000000000006</v>
      </c>
      <c r="G302" s="1">
        <v>1.8</v>
      </c>
      <c r="H302" s="21" t="s">
        <v>576</v>
      </c>
      <c r="I302" s="64">
        <v>63.66</v>
      </c>
      <c r="J302" s="22">
        <v>16.25</v>
      </c>
      <c r="K302" s="22"/>
      <c r="L302" s="22">
        <v>4.54</v>
      </c>
      <c r="M302" s="22">
        <v>1.84</v>
      </c>
      <c r="N302" s="22">
        <v>4.03</v>
      </c>
      <c r="O302" s="22">
        <v>3.73</v>
      </c>
      <c r="P302" s="22">
        <v>4.29</v>
      </c>
      <c r="Q302" s="22">
        <v>0.56000000000000005</v>
      </c>
      <c r="R302" s="22">
        <v>0.09</v>
      </c>
      <c r="S302" s="22">
        <v>0.2</v>
      </c>
      <c r="T302" s="21">
        <f t="shared" si="3"/>
        <v>99.820000000000022</v>
      </c>
      <c r="U302" s="65">
        <v>0.63</v>
      </c>
      <c r="V302" s="22"/>
      <c r="W302" s="22">
        <v>12.23</v>
      </c>
      <c r="X302" s="22">
        <v>29.03</v>
      </c>
      <c r="Y302" s="22">
        <v>89.34</v>
      </c>
      <c r="Z302" s="22">
        <v>9.41</v>
      </c>
      <c r="AA302" s="22"/>
      <c r="AB302" s="22"/>
      <c r="AC302" s="22"/>
      <c r="AD302" s="22">
        <v>14.36</v>
      </c>
      <c r="AE302" s="22">
        <v>17.5</v>
      </c>
      <c r="AF302" s="22">
        <v>4.34</v>
      </c>
      <c r="AG302" s="22">
        <v>568.07000000000005</v>
      </c>
      <c r="AH302" s="22">
        <v>139.91</v>
      </c>
      <c r="AI302" s="22">
        <v>521.47</v>
      </c>
      <c r="AJ302" s="22">
        <v>228.52</v>
      </c>
      <c r="AK302" s="22">
        <v>6.37</v>
      </c>
      <c r="AL302" s="22">
        <v>15.33</v>
      </c>
      <c r="AM302" s="22">
        <v>19.86</v>
      </c>
      <c r="AN302" s="22">
        <v>6.14</v>
      </c>
      <c r="AO302" s="22">
        <v>32.46</v>
      </c>
      <c r="AP302" s="22">
        <v>31.72</v>
      </c>
      <c r="AQ302" s="22">
        <v>75.23</v>
      </c>
      <c r="AR302" s="22">
        <v>9.4</v>
      </c>
      <c r="AS302" s="22">
        <v>35.92</v>
      </c>
      <c r="AT302" s="22">
        <v>7.24</v>
      </c>
      <c r="AU302" s="22">
        <v>1.33</v>
      </c>
      <c r="AV302" s="22">
        <v>6.06</v>
      </c>
      <c r="AW302" s="22">
        <v>0.83</v>
      </c>
      <c r="AX302" s="22">
        <v>5.08</v>
      </c>
      <c r="AY302" s="22">
        <v>1.22</v>
      </c>
      <c r="AZ302" s="22">
        <v>3.15</v>
      </c>
      <c r="BA302" s="22">
        <v>0.51</v>
      </c>
      <c r="BB302" s="22">
        <v>3.45</v>
      </c>
      <c r="BC302" s="22">
        <v>0.43</v>
      </c>
    </row>
    <row r="303" spans="1:55" x14ac:dyDescent="0.15">
      <c r="A303" s="21" t="s">
        <v>483</v>
      </c>
      <c r="B303" s="27" t="s">
        <v>499</v>
      </c>
      <c r="C303" s="50" t="s">
        <v>494</v>
      </c>
      <c r="D303" s="56">
        <v>45.379730000000002</v>
      </c>
      <c r="E303" s="56">
        <v>21.69708</v>
      </c>
      <c r="F303" s="106"/>
      <c r="G303" s="56"/>
      <c r="H303" s="56"/>
      <c r="I303" s="64">
        <v>76.400000000000006</v>
      </c>
      <c r="J303" s="22">
        <v>13.04</v>
      </c>
      <c r="K303" s="22"/>
      <c r="L303" s="22">
        <v>0.67</v>
      </c>
      <c r="M303" s="22"/>
      <c r="N303" s="22">
        <v>0.69</v>
      </c>
      <c r="O303" s="22">
        <v>3.65</v>
      </c>
      <c r="P303" s="22">
        <v>4.37</v>
      </c>
      <c r="Q303" s="22">
        <v>0.13</v>
      </c>
      <c r="R303" s="22">
        <v>0.01</v>
      </c>
      <c r="S303" s="22">
        <v>0.03</v>
      </c>
      <c r="T303" s="21">
        <f t="shared" si="3"/>
        <v>99.73</v>
      </c>
      <c r="U303" s="65">
        <v>0.74</v>
      </c>
      <c r="V303" s="22"/>
      <c r="W303" s="22">
        <v>5.82</v>
      </c>
      <c r="X303" s="22"/>
      <c r="Y303" s="22">
        <v>8.2100000000000009</v>
      </c>
      <c r="Z303" s="22"/>
      <c r="AA303" s="22"/>
      <c r="AB303" s="22"/>
      <c r="AC303" s="22"/>
      <c r="AD303" s="22">
        <v>10.9</v>
      </c>
      <c r="AE303" s="22">
        <v>9.32</v>
      </c>
      <c r="AF303" s="22">
        <v>1.41</v>
      </c>
      <c r="AG303" s="22">
        <v>171.28</v>
      </c>
      <c r="AH303" s="22">
        <v>124.53</v>
      </c>
      <c r="AI303" s="22">
        <v>602.37</v>
      </c>
      <c r="AJ303" s="22">
        <v>73.819999999999993</v>
      </c>
      <c r="AK303" s="22">
        <v>3.37</v>
      </c>
      <c r="AL303" s="22">
        <v>8.3800000000000008</v>
      </c>
      <c r="AM303" s="22">
        <v>19.72</v>
      </c>
      <c r="AN303" s="22">
        <v>5.01</v>
      </c>
      <c r="AO303" s="22">
        <v>8.1999999999999993</v>
      </c>
      <c r="AP303" s="22">
        <v>27.07</v>
      </c>
      <c r="AQ303" s="22">
        <v>44.5</v>
      </c>
      <c r="AR303" s="22">
        <v>4.68</v>
      </c>
      <c r="AS303" s="22">
        <v>16.600000000000001</v>
      </c>
      <c r="AT303" s="22">
        <v>3.28</v>
      </c>
      <c r="AU303" s="22">
        <v>0.68</v>
      </c>
      <c r="AV303" s="22"/>
      <c r="AW303" s="22">
        <v>0.42</v>
      </c>
      <c r="AX303" s="22">
        <v>1.61</v>
      </c>
      <c r="AY303" s="22">
        <v>0.26</v>
      </c>
      <c r="AZ303" s="22"/>
      <c r="BA303" s="22"/>
      <c r="BB303" s="22">
        <v>1.77</v>
      </c>
      <c r="BC303" s="22">
        <v>0</v>
      </c>
    </row>
    <row r="304" spans="1:55" x14ac:dyDescent="0.15">
      <c r="A304" s="21" t="s">
        <v>483</v>
      </c>
      <c r="B304" s="27" t="s">
        <v>500</v>
      </c>
      <c r="C304" s="50" t="s">
        <v>494</v>
      </c>
      <c r="D304" s="56">
        <v>45.379730000000002</v>
      </c>
      <c r="E304" s="56">
        <v>21.69708</v>
      </c>
      <c r="F304" s="106"/>
      <c r="G304" s="56"/>
      <c r="H304" s="56"/>
      <c r="I304" s="64">
        <v>52.45</v>
      </c>
      <c r="J304" s="22">
        <v>16.09</v>
      </c>
      <c r="K304" s="22"/>
      <c r="L304" s="22">
        <v>9.61</v>
      </c>
      <c r="M304" s="22">
        <v>6.36</v>
      </c>
      <c r="N304" s="22">
        <v>5.87</v>
      </c>
      <c r="O304" s="22">
        <v>3.12</v>
      </c>
      <c r="P304" s="22">
        <v>2.58</v>
      </c>
      <c r="Q304" s="22">
        <v>0.97</v>
      </c>
      <c r="R304" s="22">
        <v>0.23</v>
      </c>
      <c r="S304" s="22">
        <v>0.2</v>
      </c>
      <c r="T304" s="21">
        <f t="shared" si="3"/>
        <v>99.860000000000014</v>
      </c>
      <c r="U304" s="65">
        <v>2.38</v>
      </c>
      <c r="V304" s="22">
        <v>63.13</v>
      </c>
      <c r="W304" s="22">
        <v>29.11</v>
      </c>
      <c r="X304" s="22">
        <v>349.94</v>
      </c>
      <c r="Y304" s="22">
        <v>182.22</v>
      </c>
      <c r="Z304" s="22">
        <v>23.88</v>
      </c>
      <c r="AA304" s="22"/>
      <c r="AB304" s="22"/>
      <c r="AC304" s="22"/>
      <c r="AD304" s="22">
        <v>17.61</v>
      </c>
      <c r="AE304" s="22">
        <v>12.04</v>
      </c>
      <c r="AF304" s="22">
        <v>5.38</v>
      </c>
      <c r="AG304" s="22">
        <v>579.77</v>
      </c>
      <c r="AH304" s="22">
        <v>142.54</v>
      </c>
      <c r="AI304" s="22">
        <v>469.05</v>
      </c>
      <c r="AJ304" s="22">
        <v>83.24</v>
      </c>
      <c r="AK304" s="22">
        <v>2.4700000000000002</v>
      </c>
      <c r="AL304" s="22">
        <v>8.44</v>
      </c>
      <c r="AM304" s="22">
        <v>4.58</v>
      </c>
      <c r="AN304" s="22">
        <v>2.11</v>
      </c>
      <c r="AO304" s="22">
        <v>19.32</v>
      </c>
      <c r="AP304" s="22">
        <v>25.26</v>
      </c>
      <c r="AQ304" s="22">
        <v>54.09</v>
      </c>
      <c r="AR304" s="22">
        <v>6.19</v>
      </c>
      <c r="AS304" s="22">
        <v>26.89</v>
      </c>
      <c r="AT304" s="22">
        <v>5.56</v>
      </c>
      <c r="AU304" s="22">
        <v>1.3</v>
      </c>
      <c r="AV304" s="22">
        <v>4.6900000000000004</v>
      </c>
      <c r="AW304" s="22">
        <v>0.6</v>
      </c>
      <c r="AX304" s="22">
        <v>3.78</v>
      </c>
      <c r="AY304" s="22">
        <v>0.72</v>
      </c>
      <c r="AZ304" s="22">
        <v>2.0499999999999998</v>
      </c>
      <c r="BA304" s="22">
        <v>0.27</v>
      </c>
      <c r="BB304" s="22">
        <v>1.7</v>
      </c>
      <c r="BC304" s="22">
        <v>0.23</v>
      </c>
    </row>
    <row r="305" spans="1:55" x14ac:dyDescent="0.15">
      <c r="A305" s="21" t="s">
        <v>483</v>
      </c>
      <c r="B305" s="27" t="s">
        <v>501</v>
      </c>
      <c r="C305" s="50" t="s">
        <v>494</v>
      </c>
      <c r="D305" s="56">
        <v>45.38158</v>
      </c>
      <c r="E305" s="56">
        <v>21.703779999999998</v>
      </c>
      <c r="F305" s="107">
        <v>79.400000000000006</v>
      </c>
      <c r="G305" s="21">
        <v>2.1</v>
      </c>
      <c r="H305" s="21" t="s">
        <v>576</v>
      </c>
      <c r="I305" s="64">
        <v>70.02</v>
      </c>
      <c r="J305" s="22">
        <v>15.86</v>
      </c>
      <c r="K305" s="22"/>
      <c r="L305" s="22">
        <v>1.7</v>
      </c>
      <c r="M305" s="22">
        <v>0.6</v>
      </c>
      <c r="N305" s="22">
        <v>2.5099999999999998</v>
      </c>
      <c r="O305" s="22">
        <v>3.76</v>
      </c>
      <c r="P305" s="22">
        <v>4.37</v>
      </c>
      <c r="Q305" s="22">
        <v>0.28000000000000003</v>
      </c>
      <c r="R305" s="22">
        <v>0.03</v>
      </c>
      <c r="S305" s="22">
        <v>0.08</v>
      </c>
      <c r="T305" s="21">
        <f t="shared" si="3"/>
        <v>99.88000000000001</v>
      </c>
      <c r="U305" s="65">
        <v>0.67</v>
      </c>
      <c r="V305" s="22"/>
      <c r="W305" s="22">
        <v>7.32</v>
      </c>
      <c r="X305" s="22"/>
      <c r="Y305" s="22">
        <v>30.06</v>
      </c>
      <c r="Z305" s="22">
        <v>3.28</v>
      </c>
      <c r="AA305" s="22"/>
      <c r="AB305" s="22"/>
      <c r="AC305" s="22"/>
      <c r="AD305" s="22">
        <v>14.57</v>
      </c>
      <c r="AE305" s="22">
        <v>16.68</v>
      </c>
      <c r="AF305" s="22">
        <v>4.16</v>
      </c>
      <c r="AG305" s="22">
        <v>528.4</v>
      </c>
      <c r="AH305" s="22">
        <v>153.93</v>
      </c>
      <c r="AI305" s="22">
        <v>533.98</v>
      </c>
      <c r="AJ305" s="22">
        <v>127.63</v>
      </c>
      <c r="AK305" s="22">
        <v>4.3</v>
      </c>
      <c r="AL305" s="22">
        <v>8.31</v>
      </c>
      <c r="AM305" s="22">
        <v>20.53</v>
      </c>
      <c r="AN305" s="22">
        <v>2.81</v>
      </c>
      <c r="AO305" s="22">
        <v>15.85</v>
      </c>
      <c r="AP305" s="22">
        <v>35.74</v>
      </c>
      <c r="AQ305" s="22">
        <v>63.48</v>
      </c>
      <c r="AR305" s="22">
        <v>6.89</v>
      </c>
      <c r="AS305" s="22">
        <v>25.37</v>
      </c>
      <c r="AT305" s="22">
        <v>4.6399999999999997</v>
      </c>
      <c r="AU305" s="22">
        <v>1.0900000000000001</v>
      </c>
      <c r="AV305" s="22">
        <v>3.97</v>
      </c>
      <c r="AW305" s="22">
        <v>0.51</v>
      </c>
      <c r="AX305" s="22">
        <v>2.3199999999999998</v>
      </c>
      <c r="AY305" s="22">
        <v>0.52</v>
      </c>
      <c r="AZ305" s="22">
        <v>1.61</v>
      </c>
      <c r="BA305" s="22">
        <v>0.38</v>
      </c>
      <c r="BB305" s="22">
        <v>1.78</v>
      </c>
      <c r="BC305" s="22">
        <v>0.34</v>
      </c>
    </row>
    <row r="306" spans="1:55" x14ac:dyDescent="0.15">
      <c r="A306" s="21" t="s">
        <v>483</v>
      </c>
      <c r="B306" s="27" t="s">
        <v>502</v>
      </c>
      <c r="C306" s="50" t="s">
        <v>494</v>
      </c>
      <c r="D306" s="56">
        <v>45.382300000000001</v>
      </c>
      <c r="E306" s="56">
        <v>21.705870000000001</v>
      </c>
      <c r="F306" s="107">
        <v>78.3</v>
      </c>
      <c r="G306" s="1">
        <v>2.1</v>
      </c>
      <c r="H306" s="21" t="s">
        <v>576</v>
      </c>
      <c r="I306" s="64">
        <v>64.22</v>
      </c>
      <c r="J306" s="22">
        <v>16.68</v>
      </c>
      <c r="K306" s="22"/>
      <c r="L306" s="22">
        <v>4.05</v>
      </c>
      <c r="M306" s="22">
        <v>1.74</v>
      </c>
      <c r="N306" s="22">
        <v>3.94</v>
      </c>
      <c r="O306" s="22">
        <v>4.0999999999999996</v>
      </c>
      <c r="P306" s="22">
        <v>3.8</v>
      </c>
      <c r="Q306" s="22">
        <v>0.49</v>
      </c>
      <c r="R306" s="22">
        <v>0.08</v>
      </c>
      <c r="S306" s="22">
        <v>0.17</v>
      </c>
      <c r="T306" s="21">
        <f t="shared" si="3"/>
        <v>100.01999999999998</v>
      </c>
      <c r="U306" s="65">
        <v>0.75</v>
      </c>
      <c r="V306" s="22"/>
      <c r="W306" s="22">
        <v>10.27</v>
      </c>
      <c r="X306" s="22">
        <v>26.9</v>
      </c>
      <c r="Y306" s="22">
        <v>77.760000000000005</v>
      </c>
      <c r="Z306" s="22">
        <v>9.7200000000000006</v>
      </c>
      <c r="AA306" s="22"/>
      <c r="AB306" s="22"/>
      <c r="AC306" s="22"/>
      <c r="AD306" s="22">
        <v>15.31</v>
      </c>
      <c r="AE306" s="22">
        <v>14.83</v>
      </c>
      <c r="AF306" s="22">
        <v>6.21</v>
      </c>
      <c r="AG306" s="22">
        <v>504.89</v>
      </c>
      <c r="AH306" s="22">
        <v>131.82</v>
      </c>
      <c r="AI306" s="22">
        <v>503.72</v>
      </c>
      <c r="AJ306" s="22">
        <v>145.03</v>
      </c>
      <c r="AK306" s="22">
        <v>4.09</v>
      </c>
      <c r="AL306" s="22">
        <v>9.99</v>
      </c>
      <c r="AM306" s="22">
        <v>11.08</v>
      </c>
      <c r="AN306" s="22">
        <v>2.61</v>
      </c>
      <c r="AO306" s="22">
        <v>12.44</v>
      </c>
      <c r="AP306" s="22">
        <v>25.19</v>
      </c>
      <c r="AQ306" s="22">
        <v>51.88</v>
      </c>
      <c r="AR306" s="22">
        <v>5.42</v>
      </c>
      <c r="AS306" s="22">
        <v>20.77</v>
      </c>
      <c r="AT306" s="22">
        <v>3.93</v>
      </c>
      <c r="AU306" s="22">
        <v>0.93</v>
      </c>
      <c r="AV306" s="22">
        <v>2.82</v>
      </c>
      <c r="AW306" s="22">
        <v>0.37</v>
      </c>
      <c r="AX306" s="22">
        <v>2.37</v>
      </c>
      <c r="AY306" s="22">
        <v>0.48</v>
      </c>
      <c r="AZ306" s="22">
        <v>1.47</v>
      </c>
      <c r="BA306" s="22">
        <v>0.23</v>
      </c>
      <c r="BB306" s="22">
        <v>1.28</v>
      </c>
      <c r="BC306" s="22">
        <v>0.16</v>
      </c>
    </row>
    <row r="307" spans="1:55" x14ac:dyDescent="0.15">
      <c r="A307" s="21" t="s">
        <v>483</v>
      </c>
      <c r="B307" s="27" t="s">
        <v>503</v>
      </c>
      <c r="C307" s="50" t="s">
        <v>494</v>
      </c>
      <c r="D307" s="56">
        <v>45.382300000000001</v>
      </c>
      <c r="E307" s="56">
        <v>21.705870000000001</v>
      </c>
      <c r="F307" s="107">
        <v>79.8</v>
      </c>
      <c r="G307" s="1">
        <v>1.6</v>
      </c>
      <c r="H307" s="21" t="s">
        <v>576</v>
      </c>
      <c r="I307" s="64">
        <v>64.599999999999994</v>
      </c>
      <c r="J307" s="22">
        <v>16.53</v>
      </c>
      <c r="K307" s="22"/>
      <c r="L307" s="22">
        <v>4.32</v>
      </c>
      <c r="M307" s="22">
        <v>1.64</v>
      </c>
      <c r="N307" s="22">
        <v>3.73</v>
      </c>
      <c r="O307" s="22">
        <v>3.84</v>
      </c>
      <c r="P307" s="22">
        <v>4.0199999999999996</v>
      </c>
      <c r="Q307" s="22">
        <v>0.54</v>
      </c>
      <c r="R307" s="22">
        <v>0.08</v>
      </c>
      <c r="S307" s="22">
        <v>0.19</v>
      </c>
      <c r="T307" s="21">
        <f t="shared" si="3"/>
        <v>100.19</v>
      </c>
      <c r="U307" s="65">
        <v>0.7</v>
      </c>
      <c r="V307" s="22">
        <v>12</v>
      </c>
      <c r="W307" s="22">
        <v>9.68</v>
      </c>
      <c r="X307" s="22">
        <v>32.82</v>
      </c>
      <c r="Y307" s="22">
        <v>80.62</v>
      </c>
      <c r="Z307" s="22">
        <v>8.92</v>
      </c>
      <c r="AA307" s="22"/>
      <c r="AB307" s="22"/>
      <c r="AC307" s="22"/>
      <c r="AD307" s="22">
        <v>16.18</v>
      </c>
      <c r="AE307" s="22">
        <v>15.66</v>
      </c>
      <c r="AF307" s="22">
        <v>5.31</v>
      </c>
      <c r="AG307" s="22">
        <v>562.99</v>
      </c>
      <c r="AH307" s="22">
        <v>151.75</v>
      </c>
      <c r="AI307" s="22">
        <v>578.76</v>
      </c>
      <c r="AJ307" s="22">
        <v>233.56</v>
      </c>
      <c r="AK307" s="22">
        <v>6.04</v>
      </c>
      <c r="AL307" s="22">
        <v>11.25</v>
      </c>
      <c r="AM307" s="22">
        <v>18.66</v>
      </c>
      <c r="AN307" s="22">
        <v>3.71</v>
      </c>
      <c r="AO307" s="22">
        <v>16.899999999999999</v>
      </c>
      <c r="AP307" s="22">
        <v>36.159999999999997</v>
      </c>
      <c r="AQ307" s="22">
        <v>70.13</v>
      </c>
      <c r="AR307" s="22">
        <v>7.31</v>
      </c>
      <c r="AS307" s="22">
        <v>28.14</v>
      </c>
      <c r="AT307" s="22">
        <v>4.71</v>
      </c>
      <c r="AU307" s="22">
        <v>1.29</v>
      </c>
      <c r="AV307" s="22">
        <v>4.0999999999999996</v>
      </c>
      <c r="AW307" s="22">
        <v>0.51</v>
      </c>
      <c r="AX307" s="22">
        <v>3.41</v>
      </c>
      <c r="AY307" s="22">
        <v>0.71</v>
      </c>
      <c r="AZ307" s="22">
        <v>2.23</v>
      </c>
      <c r="BA307" s="22">
        <v>0.28999999999999998</v>
      </c>
      <c r="BB307" s="22">
        <v>2.2799999999999998</v>
      </c>
      <c r="BC307" s="22">
        <v>0.32</v>
      </c>
    </row>
    <row r="308" spans="1:55" x14ac:dyDescent="0.15">
      <c r="A308" s="21" t="s">
        <v>483</v>
      </c>
      <c r="B308" s="27" t="s">
        <v>504</v>
      </c>
      <c r="C308" s="50" t="s">
        <v>494</v>
      </c>
      <c r="D308" s="56">
        <v>45.493299999999998</v>
      </c>
      <c r="E308" s="56">
        <v>21.781120000000001</v>
      </c>
      <c r="F308" s="97">
        <v>76.900000000000006</v>
      </c>
      <c r="G308" s="21">
        <v>2.9</v>
      </c>
      <c r="H308" s="21" t="s">
        <v>576</v>
      </c>
      <c r="I308" s="64">
        <v>51.31</v>
      </c>
      <c r="J308" s="22">
        <v>16.59</v>
      </c>
      <c r="K308" s="22"/>
      <c r="L308" s="22">
        <v>8.77</v>
      </c>
      <c r="M308" s="22">
        <v>6.42</v>
      </c>
      <c r="N308" s="22">
        <v>7.49</v>
      </c>
      <c r="O308" s="22">
        <v>2.94</v>
      </c>
      <c r="P308" s="22">
        <v>3.21</v>
      </c>
      <c r="Q308" s="22">
        <v>1</v>
      </c>
      <c r="R308" s="22">
        <v>0.2</v>
      </c>
      <c r="S308" s="22">
        <v>0.52</v>
      </c>
      <c r="T308" s="21">
        <f t="shared" si="3"/>
        <v>100.13</v>
      </c>
      <c r="U308" s="65">
        <v>1.68</v>
      </c>
      <c r="V308" s="22">
        <v>63.49</v>
      </c>
      <c r="W308" s="22">
        <v>27.87</v>
      </c>
      <c r="X308" s="22">
        <v>180.59</v>
      </c>
      <c r="Y308" s="22">
        <v>227.09</v>
      </c>
      <c r="Z308" s="22">
        <v>20.260000000000002</v>
      </c>
      <c r="AA308" s="22"/>
      <c r="AB308" s="22"/>
      <c r="AC308" s="22"/>
      <c r="AD308" s="22">
        <v>17.079999999999998</v>
      </c>
      <c r="AE308" s="22">
        <v>6.63</v>
      </c>
      <c r="AF308" s="22">
        <v>6.42</v>
      </c>
      <c r="AG308" s="22">
        <v>1006.39</v>
      </c>
      <c r="AH308" s="22">
        <v>104.89</v>
      </c>
      <c r="AI308" s="22">
        <v>839.01</v>
      </c>
      <c r="AJ308" s="22">
        <v>168.76</v>
      </c>
      <c r="AK308" s="22">
        <v>3.77</v>
      </c>
      <c r="AL308" s="22">
        <v>7.59</v>
      </c>
      <c r="AM308" s="22">
        <v>12.47</v>
      </c>
      <c r="AN308" s="22">
        <v>3.72</v>
      </c>
      <c r="AO308" s="22">
        <v>21.42</v>
      </c>
      <c r="AP308" s="22">
        <v>38.39</v>
      </c>
      <c r="AQ308" s="22">
        <v>85.92</v>
      </c>
      <c r="AR308" s="22">
        <v>10.26</v>
      </c>
      <c r="AS308" s="22">
        <v>42.85</v>
      </c>
      <c r="AT308" s="22">
        <v>7.72</v>
      </c>
      <c r="AU308" s="22">
        <v>2.16</v>
      </c>
      <c r="AV308" s="22">
        <v>6.8</v>
      </c>
      <c r="AW308" s="22">
        <v>0.73</v>
      </c>
      <c r="AX308" s="22">
        <v>4.55</v>
      </c>
      <c r="AY308" s="22">
        <v>0.79</v>
      </c>
      <c r="AZ308" s="22">
        <v>2.46</v>
      </c>
      <c r="BA308" s="22">
        <v>0.27</v>
      </c>
      <c r="BB308" s="22">
        <v>1.98</v>
      </c>
      <c r="BC308" s="22">
        <v>0.23</v>
      </c>
    </row>
    <row r="309" spans="1:55" x14ac:dyDescent="0.15">
      <c r="A309" s="21" t="s">
        <v>483</v>
      </c>
      <c r="B309" s="27" t="s">
        <v>505</v>
      </c>
      <c r="C309" s="50" t="s">
        <v>494</v>
      </c>
      <c r="D309" s="56">
        <v>45.42353</v>
      </c>
      <c r="E309" s="56">
        <v>21.883870000000002</v>
      </c>
      <c r="F309" s="105">
        <v>76.444999999999993</v>
      </c>
      <c r="G309" s="22">
        <v>8.5000000000000006E-2</v>
      </c>
      <c r="H309" s="21" t="s">
        <v>576</v>
      </c>
      <c r="I309" s="64">
        <v>67.61</v>
      </c>
      <c r="J309" s="22">
        <v>15.55</v>
      </c>
      <c r="K309" s="22"/>
      <c r="L309" s="22">
        <v>2.97</v>
      </c>
      <c r="M309" s="22">
        <v>1.55</v>
      </c>
      <c r="N309" s="22">
        <v>3.53</v>
      </c>
      <c r="O309" s="22">
        <v>3.75</v>
      </c>
      <c r="P309" s="22">
        <v>3</v>
      </c>
      <c r="Q309" s="22">
        <v>0.36</v>
      </c>
      <c r="R309" s="22">
        <v>0.06</v>
      </c>
      <c r="S309" s="22">
        <v>0.12</v>
      </c>
      <c r="T309" s="21">
        <f t="shared" si="3"/>
        <v>99.73</v>
      </c>
      <c r="U309" s="65">
        <v>1.23</v>
      </c>
      <c r="V309" s="22">
        <v>13.29</v>
      </c>
      <c r="W309" s="22">
        <v>8.9</v>
      </c>
      <c r="X309" s="22">
        <v>51.54</v>
      </c>
      <c r="Y309" s="22">
        <v>65.8</v>
      </c>
      <c r="Z309" s="22">
        <v>7.37</v>
      </c>
      <c r="AA309" s="22"/>
      <c r="AB309" s="22"/>
      <c r="AC309" s="22"/>
      <c r="AD309" s="22">
        <v>14.19</v>
      </c>
      <c r="AE309" s="22">
        <v>12.39</v>
      </c>
      <c r="AF309" s="22">
        <v>1.83</v>
      </c>
      <c r="AG309" s="22">
        <v>607.65</v>
      </c>
      <c r="AH309" s="22">
        <v>99.45</v>
      </c>
      <c r="AI309" s="22">
        <v>598.46</v>
      </c>
      <c r="AJ309" s="22">
        <v>82.56</v>
      </c>
      <c r="AK309" s="22">
        <v>3.15</v>
      </c>
      <c r="AL309" s="22">
        <v>6.61</v>
      </c>
      <c r="AM309" s="22">
        <v>9.5299999999999994</v>
      </c>
      <c r="AN309" s="22">
        <v>1.81</v>
      </c>
      <c r="AO309" s="22">
        <v>9.5500000000000007</v>
      </c>
      <c r="AP309" s="22">
        <v>25.94</v>
      </c>
      <c r="AQ309" s="22">
        <v>43.74</v>
      </c>
      <c r="AR309" s="22">
        <v>4.18</v>
      </c>
      <c r="AS309" s="22">
        <v>15.21</v>
      </c>
      <c r="AT309" s="22">
        <v>2.02</v>
      </c>
      <c r="AU309" s="22">
        <v>1.08</v>
      </c>
      <c r="AV309" s="22">
        <v>1.9</v>
      </c>
      <c r="AW309" s="22">
        <v>0.25</v>
      </c>
      <c r="AX309" s="22">
        <v>2.17</v>
      </c>
      <c r="AY309" s="22">
        <v>0.28000000000000003</v>
      </c>
      <c r="AZ309" s="22">
        <v>1.49</v>
      </c>
      <c r="BA309" s="22">
        <v>0.12</v>
      </c>
      <c r="BB309" s="22">
        <v>1.93</v>
      </c>
      <c r="BC309" s="22">
        <v>0.12</v>
      </c>
    </row>
    <row r="310" spans="1:55" x14ac:dyDescent="0.15">
      <c r="A310" s="21" t="s">
        <v>483</v>
      </c>
      <c r="B310" s="27" t="s">
        <v>506</v>
      </c>
      <c r="C310" s="50" t="s">
        <v>494</v>
      </c>
      <c r="D310" s="56">
        <v>45.42353</v>
      </c>
      <c r="E310" s="56">
        <v>21.883870000000002</v>
      </c>
      <c r="F310" s="105">
        <v>76.486000000000004</v>
      </c>
      <c r="G310" s="22">
        <v>9.0999999999999998E-2</v>
      </c>
      <c r="H310" s="21" t="s">
        <v>576</v>
      </c>
      <c r="I310" s="64">
        <v>46.38</v>
      </c>
      <c r="J310" s="22">
        <v>13.86</v>
      </c>
      <c r="K310" s="22"/>
      <c r="L310" s="22">
        <v>8.75</v>
      </c>
      <c r="M310" s="22">
        <v>12.39</v>
      </c>
      <c r="N310" s="22">
        <v>8.59</v>
      </c>
      <c r="O310" s="22">
        <v>1.65</v>
      </c>
      <c r="P310" s="22">
        <v>0.88</v>
      </c>
      <c r="Q310" s="22">
        <v>0.84</v>
      </c>
      <c r="R310" s="22">
        <v>0.16</v>
      </c>
      <c r="S310" s="22">
        <v>0.2</v>
      </c>
      <c r="T310" s="21">
        <f t="shared" si="3"/>
        <v>100.27000000000001</v>
      </c>
      <c r="U310" s="65">
        <v>6.57</v>
      </c>
      <c r="V310" s="22">
        <v>251.05</v>
      </c>
      <c r="W310" s="22">
        <v>42.69</v>
      </c>
      <c r="X310" s="22">
        <v>640.27</v>
      </c>
      <c r="Y310" s="22">
        <v>171.22</v>
      </c>
      <c r="Z310" s="22">
        <v>26.24</v>
      </c>
      <c r="AA310" s="22"/>
      <c r="AB310" s="22"/>
      <c r="AC310" s="22"/>
      <c r="AD310" s="22">
        <v>14.06</v>
      </c>
      <c r="AE310" s="22">
        <v>2.31</v>
      </c>
      <c r="AF310" s="22">
        <v>0.5</v>
      </c>
      <c r="AG310" s="22">
        <v>240.42</v>
      </c>
      <c r="AH310" s="22">
        <v>40.4</v>
      </c>
      <c r="AI310" s="22">
        <v>198.92</v>
      </c>
      <c r="AJ310" s="22">
        <v>78.819999999999993</v>
      </c>
      <c r="AK310" s="22">
        <v>1.89</v>
      </c>
      <c r="AL310" s="22">
        <v>10.38</v>
      </c>
      <c r="AM310" s="22">
        <v>2.44</v>
      </c>
      <c r="AN310" s="22">
        <v>0.8</v>
      </c>
      <c r="AO310" s="22">
        <v>16.11</v>
      </c>
      <c r="AP310" s="22">
        <v>12.97</v>
      </c>
      <c r="AQ310" s="22">
        <v>29.33</v>
      </c>
      <c r="AR310" s="22">
        <v>3.59</v>
      </c>
      <c r="AS310" s="22">
        <v>15.29</v>
      </c>
      <c r="AT310" s="22">
        <v>3.44</v>
      </c>
      <c r="AU310" s="22">
        <v>1.05</v>
      </c>
      <c r="AV310" s="22">
        <v>3.6</v>
      </c>
      <c r="AW310" s="22">
        <v>0.53</v>
      </c>
      <c r="AX310" s="22">
        <v>3.04</v>
      </c>
      <c r="AY310" s="22">
        <v>0.62</v>
      </c>
      <c r="AZ310" s="22">
        <v>1.54</v>
      </c>
      <c r="BA310" s="22">
        <v>0.2</v>
      </c>
      <c r="BB310" s="22">
        <v>1.6</v>
      </c>
      <c r="BC310" s="22">
        <v>0.27</v>
      </c>
    </row>
    <row r="311" spans="1:55" x14ac:dyDescent="0.15">
      <c r="A311" s="21" t="s">
        <v>483</v>
      </c>
      <c r="B311" s="27" t="s">
        <v>507</v>
      </c>
      <c r="C311" s="50" t="s">
        <v>494</v>
      </c>
      <c r="D311" s="56">
        <v>45.42353</v>
      </c>
      <c r="E311" s="56">
        <v>21.883870000000002</v>
      </c>
      <c r="F311" s="105">
        <v>76.430000000000007</v>
      </c>
      <c r="G311" s="22">
        <v>9.5000000000000001E-2</v>
      </c>
      <c r="H311" s="21" t="s">
        <v>576</v>
      </c>
      <c r="I311" s="64">
        <v>57.26</v>
      </c>
      <c r="J311" s="22">
        <v>15.58</v>
      </c>
      <c r="K311" s="22"/>
      <c r="L311" s="22">
        <v>7.23</v>
      </c>
      <c r="M311" s="22">
        <v>5.05</v>
      </c>
      <c r="N311" s="22">
        <v>6.2</v>
      </c>
      <c r="O311" s="22">
        <v>3.72</v>
      </c>
      <c r="P311" s="22">
        <v>1.91</v>
      </c>
      <c r="Q311" s="22">
        <v>0.88</v>
      </c>
      <c r="R311" s="22">
        <v>0.17</v>
      </c>
      <c r="S311" s="22">
        <v>0.21</v>
      </c>
      <c r="T311" s="21">
        <f t="shared" si="3"/>
        <v>100.11999999999999</v>
      </c>
      <c r="U311" s="65">
        <v>1.91</v>
      </c>
      <c r="V311" s="22">
        <v>34.31</v>
      </c>
      <c r="W311" s="22">
        <v>21.5</v>
      </c>
      <c r="X311" s="22">
        <v>127.05</v>
      </c>
      <c r="Y311" s="22">
        <v>165.11</v>
      </c>
      <c r="Z311" s="22">
        <v>22.47</v>
      </c>
      <c r="AA311" s="22"/>
      <c r="AB311" s="22"/>
      <c r="AC311" s="22"/>
      <c r="AD311" s="22">
        <v>15.84</v>
      </c>
      <c r="AE311" s="22">
        <v>10.16</v>
      </c>
      <c r="AF311" s="22">
        <v>1.42</v>
      </c>
      <c r="AG311" s="22">
        <v>607.37</v>
      </c>
      <c r="AH311" s="22">
        <v>73.91</v>
      </c>
      <c r="AI311" s="22">
        <v>393.83</v>
      </c>
      <c r="AJ311" s="22">
        <v>111.65</v>
      </c>
      <c r="AK311" s="22">
        <v>3.58</v>
      </c>
      <c r="AL311" s="22">
        <v>16.63</v>
      </c>
      <c r="AM311" s="22">
        <v>10.32</v>
      </c>
      <c r="AN311" s="22">
        <v>4.67</v>
      </c>
      <c r="AO311" s="22">
        <v>24.65</v>
      </c>
      <c r="AP311" s="22">
        <v>39.11</v>
      </c>
      <c r="AQ311" s="22">
        <v>84.82</v>
      </c>
      <c r="AR311" s="22">
        <v>9.18</v>
      </c>
      <c r="AS311" s="22">
        <v>36.729999999999997</v>
      </c>
      <c r="AT311" s="22">
        <v>6.94</v>
      </c>
      <c r="AU311" s="22">
        <v>1.96</v>
      </c>
      <c r="AV311" s="22">
        <v>5.58</v>
      </c>
      <c r="AW311" s="22">
        <v>0.77</v>
      </c>
      <c r="AX311" s="22">
        <v>4.24</v>
      </c>
      <c r="AY311" s="22">
        <v>0.78</v>
      </c>
      <c r="AZ311" s="22">
        <v>2.5099999999999998</v>
      </c>
      <c r="BA311" s="22">
        <v>0.31</v>
      </c>
      <c r="BB311" s="22">
        <v>2.5299999999999998</v>
      </c>
      <c r="BC311" s="22">
        <v>0.43</v>
      </c>
    </row>
    <row r="312" spans="1:55" x14ac:dyDescent="0.15">
      <c r="A312" s="21" t="s">
        <v>483</v>
      </c>
      <c r="B312" s="27" t="s">
        <v>508</v>
      </c>
      <c r="C312" s="50" t="s">
        <v>494</v>
      </c>
      <c r="D312" s="56">
        <v>45.42353</v>
      </c>
      <c r="E312" s="56">
        <v>21.883870000000002</v>
      </c>
      <c r="F312" s="105">
        <v>77</v>
      </c>
      <c r="G312" s="22">
        <v>0.16</v>
      </c>
      <c r="H312" s="21" t="s">
        <v>576</v>
      </c>
      <c r="I312" s="64">
        <v>48.85</v>
      </c>
      <c r="J312" s="22">
        <v>14.34</v>
      </c>
      <c r="K312" s="22"/>
      <c r="L312" s="22">
        <v>8.7899999999999991</v>
      </c>
      <c r="M312" s="22">
        <v>9.92</v>
      </c>
      <c r="N312" s="22">
        <v>9.34</v>
      </c>
      <c r="O312" s="22">
        <v>1.8</v>
      </c>
      <c r="P312" s="22">
        <v>0.94</v>
      </c>
      <c r="Q312" s="22">
        <v>0.94</v>
      </c>
      <c r="R312" s="22">
        <v>0.19</v>
      </c>
      <c r="S312" s="22">
        <v>0.26</v>
      </c>
      <c r="T312" s="21">
        <f t="shared" si="3"/>
        <v>100.07999999999998</v>
      </c>
      <c r="U312" s="65">
        <v>4.71</v>
      </c>
      <c r="V312" s="22">
        <v>142.97</v>
      </c>
      <c r="W312" s="22">
        <v>33.770000000000003</v>
      </c>
      <c r="X312" s="22">
        <v>422.95</v>
      </c>
      <c r="Y312" s="22">
        <v>188.49</v>
      </c>
      <c r="Z312" s="22">
        <v>29.73</v>
      </c>
      <c r="AA312" s="22"/>
      <c r="AB312" s="22"/>
      <c r="AC312" s="22"/>
      <c r="AD312" s="22">
        <v>13.2</v>
      </c>
      <c r="AE312" s="22">
        <v>2.57</v>
      </c>
      <c r="AF312" s="22">
        <v>2.2799999999999998</v>
      </c>
      <c r="AG312" s="22">
        <v>358.11</v>
      </c>
      <c r="AH312" s="22">
        <v>53.45</v>
      </c>
      <c r="AI312" s="22">
        <v>237.57</v>
      </c>
      <c r="AJ312" s="22">
        <v>100.49</v>
      </c>
      <c r="AK312" s="22">
        <v>2.5299999999999998</v>
      </c>
      <c r="AL312" s="22">
        <v>10.85</v>
      </c>
      <c r="AM312" s="22">
        <v>4.53</v>
      </c>
      <c r="AN312" s="22">
        <v>1.25</v>
      </c>
      <c r="AO312" s="22">
        <v>16.93</v>
      </c>
      <c r="AP312" s="22">
        <v>21.77</v>
      </c>
      <c r="AQ312" s="22">
        <v>44.4</v>
      </c>
      <c r="AR312" s="22">
        <v>4.95</v>
      </c>
      <c r="AS312" s="22">
        <v>20.309999999999999</v>
      </c>
      <c r="AT312" s="22">
        <v>4.03</v>
      </c>
      <c r="AU312" s="22">
        <v>1.1200000000000001</v>
      </c>
      <c r="AV312" s="22">
        <v>3.82</v>
      </c>
      <c r="AW312" s="22">
        <v>0.53</v>
      </c>
      <c r="AX312" s="22">
        <v>3.25</v>
      </c>
      <c r="AY312" s="22">
        <v>0.61</v>
      </c>
      <c r="AZ312" s="22">
        <v>1.46</v>
      </c>
      <c r="BA312" s="22">
        <v>0.22</v>
      </c>
      <c r="BB312" s="22">
        <v>1.29</v>
      </c>
      <c r="BC312" s="22">
        <v>0.26</v>
      </c>
    </row>
    <row r="313" spans="1:55" x14ac:dyDescent="0.15">
      <c r="A313" s="21" t="s">
        <v>483</v>
      </c>
      <c r="B313" s="27" t="s">
        <v>509</v>
      </c>
      <c r="C313" s="50" t="s">
        <v>494</v>
      </c>
      <c r="D313" s="56">
        <v>45.341349999999998</v>
      </c>
      <c r="E313" s="56">
        <v>21.772670000000002</v>
      </c>
      <c r="F313" s="108">
        <v>77</v>
      </c>
      <c r="G313" s="21">
        <v>3.3</v>
      </c>
      <c r="H313" s="21" t="s">
        <v>576</v>
      </c>
      <c r="I313" s="64">
        <v>61.23</v>
      </c>
      <c r="J313" s="22">
        <v>16.350000000000001</v>
      </c>
      <c r="K313" s="22"/>
      <c r="L313" s="22">
        <v>5.04</v>
      </c>
      <c r="M313" s="22">
        <v>2.89</v>
      </c>
      <c r="N313" s="22">
        <v>5.21</v>
      </c>
      <c r="O313" s="22">
        <v>4.1100000000000003</v>
      </c>
      <c r="P313" s="22">
        <v>3.1</v>
      </c>
      <c r="Q313" s="22">
        <v>0.69</v>
      </c>
      <c r="R313" s="22">
        <v>0.08</v>
      </c>
      <c r="S313" s="22">
        <v>0.26</v>
      </c>
      <c r="T313" s="21">
        <f t="shared" si="3"/>
        <v>99.91</v>
      </c>
      <c r="U313" s="65">
        <v>0.95</v>
      </c>
      <c r="V313" s="22">
        <v>10.83</v>
      </c>
      <c r="W313" s="22">
        <v>11.92</v>
      </c>
      <c r="X313" s="22">
        <v>13.13</v>
      </c>
      <c r="Y313" s="22">
        <v>122.56</v>
      </c>
      <c r="Z313" s="22">
        <v>11.64</v>
      </c>
      <c r="AA313" s="22"/>
      <c r="AB313" s="22"/>
      <c r="AC313" s="22"/>
      <c r="AD313" s="22">
        <v>15.04</v>
      </c>
      <c r="AE313" s="22">
        <v>19.86</v>
      </c>
      <c r="AF313" s="22">
        <v>2.69</v>
      </c>
      <c r="AG313" s="22">
        <v>600.57000000000005</v>
      </c>
      <c r="AH313" s="22">
        <v>83.38</v>
      </c>
      <c r="AI313" s="22">
        <v>735.06</v>
      </c>
      <c r="AJ313" s="22">
        <v>144.74</v>
      </c>
      <c r="AK313" s="22">
        <v>3.48</v>
      </c>
      <c r="AL313" s="22">
        <v>11.64</v>
      </c>
      <c r="AM313" s="22">
        <v>15.78</v>
      </c>
      <c r="AN313" s="22">
        <v>3.27</v>
      </c>
      <c r="AO313" s="22">
        <v>17.55</v>
      </c>
      <c r="AP313" s="22">
        <v>34.729999999999997</v>
      </c>
      <c r="AQ313" s="22">
        <v>69.430000000000007</v>
      </c>
      <c r="AR313" s="22">
        <v>7.7</v>
      </c>
      <c r="AS313" s="22">
        <v>28.53</v>
      </c>
      <c r="AT313" s="22">
        <v>5.87</v>
      </c>
      <c r="AU313" s="22">
        <v>1.28</v>
      </c>
      <c r="AV313" s="22">
        <v>4.1500000000000004</v>
      </c>
      <c r="AW313" s="22">
        <v>0.61</v>
      </c>
      <c r="AX313" s="22">
        <v>3.44</v>
      </c>
      <c r="AY313" s="22">
        <v>0.64</v>
      </c>
      <c r="AZ313" s="22">
        <v>1.8</v>
      </c>
      <c r="BA313" s="22">
        <v>0.17</v>
      </c>
      <c r="BB313" s="22">
        <v>1.45</v>
      </c>
      <c r="BC313" s="22">
        <v>0.26</v>
      </c>
    </row>
    <row r="314" spans="1:55" x14ac:dyDescent="0.15">
      <c r="A314" s="21" t="s">
        <v>483</v>
      </c>
      <c r="B314" s="27" t="s">
        <v>510</v>
      </c>
      <c r="C314" s="50" t="s">
        <v>494</v>
      </c>
      <c r="D314" s="56">
        <v>45.341230000000003</v>
      </c>
      <c r="E314" s="56">
        <v>21.772379999999998</v>
      </c>
      <c r="F314" s="106"/>
      <c r="G314" s="56"/>
      <c r="H314" s="56"/>
      <c r="I314" s="64">
        <v>49.87</v>
      </c>
      <c r="J314" s="22">
        <v>16.62</v>
      </c>
      <c r="K314" s="22"/>
      <c r="L314" s="22">
        <v>8.0299999999999994</v>
      </c>
      <c r="M314" s="22">
        <v>6.56</v>
      </c>
      <c r="N314" s="22">
        <v>11.5</v>
      </c>
      <c r="O314" s="22">
        <v>3.28</v>
      </c>
      <c r="P314" s="22">
        <v>0.86</v>
      </c>
      <c r="Q314" s="22">
        <v>1.28</v>
      </c>
      <c r="R314" s="22">
        <v>0.21</v>
      </c>
      <c r="S314" s="22">
        <v>0.25</v>
      </c>
      <c r="T314" s="21">
        <f t="shared" si="3"/>
        <v>100.19999999999999</v>
      </c>
      <c r="U314" s="65">
        <v>1.74</v>
      </c>
      <c r="V314" s="22">
        <v>40.56</v>
      </c>
      <c r="W314" s="22">
        <v>23.97</v>
      </c>
      <c r="X314" s="22">
        <v>68.61</v>
      </c>
      <c r="Y314" s="22">
        <v>269.45</v>
      </c>
      <c r="Z314" s="22">
        <v>29.79</v>
      </c>
      <c r="AA314" s="22"/>
      <c r="AB314" s="22"/>
      <c r="AC314" s="22"/>
      <c r="AD314" s="22">
        <v>17.649999999999999</v>
      </c>
      <c r="AE314" s="22">
        <v>25.07</v>
      </c>
      <c r="AF314" s="22">
        <v>2.31</v>
      </c>
      <c r="AG314" s="22">
        <v>548.6</v>
      </c>
      <c r="AH314" s="22">
        <v>27.35</v>
      </c>
      <c r="AI314" s="22">
        <v>246.79</v>
      </c>
      <c r="AJ314" s="22">
        <v>91.13</v>
      </c>
      <c r="AK314" s="22">
        <v>2.37</v>
      </c>
      <c r="AL314" s="22">
        <v>7.79</v>
      </c>
      <c r="AM314" s="22">
        <v>4.7</v>
      </c>
      <c r="AN314" s="22">
        <v>1.21</v>
      </c>
      <c r="AO314" s="22">
        <v>22.13</v>
      </c>
      <c r="AP314" s="22">
        <v>23.9</v>
      </c>
      <c r="AQ314" s="22">
        <v>52.94</v>
      </c>
      <c r="AR314" s="22">
        <v>6.81</v>
      </c>
      <c r="AS314" s="22">
        <v>29.84</v>
      </c>
      <c r="AT314" s="22">
        <v>6.27</v>
      </c>
      <c r="AU314" s="22">
        <v>1.67</v>
      </c>
      <c r="AV314" s="22">
        <v>4.71</v>
      </c>
      <c r="AW314" s="22">
        <v>0.82</v>
      </c>
      <c r="AX314" s="22">
        <v>4.55</v>
      </c>
      <c r="AY314" s="22">
        <v>0.87</v>
      </c>
      <c r="AZ314" s="22">
        <v>2.4300000000000002</v>
      </c>
      <c r="BA314" s="22">
        <v>0.34</v>
      </c>
      <c r="BB314" s="22">
        <v>1.93</v>
      </c>
      <c r="BC314" s="22">
        <v>0.27</v>
      </c>
    </row>
    <row r="315" spans="1:55" x14ac:dyDescent="0.15">
      <c r="A315" s="21" t="s">
        <v>483</v>
      </c>
      <c r="B315" s="27" t="s">
        <v>511</v>
      </c>
      <c r="C315" s="50" t="s">
        <v>494</v>
      </c>
      <c r="D315" s="56">
        <v>45.283180000000002</v>
      </c>
      <c r="E315" s="56">
        <v>21.74907</v>
      </c>
      <c r="F315" s="97">
        <v>75.099999999999994</v>
      </c>
      <c r="G315" s="21">
        <v>3.2</v>
      </c>
      <c r="H315" s="21" t="s">
        <v>576</v>
      </c>
      <c r="I315" s="64">
        <v>63.03</v>
      </c>
      <c r="J315" s="22">
        <v>16.12</v>
      </c>
      <c r="K315" s="22"/>
      <c r="L315" s="22">
        <v>5.17</v>
      </c>
      <c r="M315" s="22">
        <v>2.63</v>
      </c>
      <c r="N315" s="22">
        <v>4.62</v>
      </c>
      <c r="O315" s="22">
        <v>3.67</v>
      </c>
      <c r="P315" s="22">
        <v>2.82</v>
      </c>
      <c r="Q315" s="22">
        <v>0.6</v>
      </c>
      <c r="R315" s="22">
        <v>0.09</v>
      </c>
      <c r="S315" s="22">
        <v>0.2</v>
      </c>
      <c r="T315" s="21">
        <f t="shared" si="3"/>
        <v>99.73</v>
      </c>
      <c r="U315" s="65">
        <v>0.78</v>
      </c>
      <c r="V315" s="22">
        <v>10.19</v>
      </c>
      <c r="W315" s="22">
        <v>12.08</v>
      </c>
      <c r="X315" s="22">
        <v>49.82</v>
      </c>
      <c r="Y315" s="22">
        <v>112.19</v>
      </c>
      <c r="Z315" s="22">
        <v>12.61</v>
      </c>
      <c r="AA315" s="22"/>
      <c r="AB315" s="22"/>
      <c r="AC315" s="22"/>
      <c r="AD315" s="22">
        <v>15.07</v>
      </c>
      <c r="AE315" s="22">
        <v>12.41</v>
      </c>
      <c r="AF315" s="22">
        <v>6.72</v>
      </c>
      <c r="AG315" s="22">
        <v>559.70000000000005</v>
      </c>
      <c r="AH315" s="22">
        <v>106.85</v>
      </c>
      <c r="AI315" s="22">
        <v>634.51</v>
      </c>
      <c r="AJ315" s="22">
        <v>132.91</v>
      </c>
      <c r="AK315" s="22">
        <v>3.75</v>
      </c>
      <c r="AL315" s="22">
        <v>11.12</v>
      </c>
      <c r="AM315" s="22">
        <v>14.71</v>
      </c>
      <c r="AN315" s="22">
        <v>3.82</v>
      </c>
      <c r="AO315" s="22">
        <v>16.100000000000001</v>
      </c>
      <c r="AP315" s="22">
        <v>30.37</v>
      </c>
      <c r="AQ315" s="22">
        <v>59.13</v>
      </c>
      <c r="AR315" s="22">
        <v>6.22</v>
      </c>
      <c r="AS315" s="22">
        <v>24.19</v>
      </c>
      <c r="AT315" s="22">
        <v>3.48</v>
      </c>
      <c r="AU315" s="22">
        <v>1.1399999999999999</v>
      </c>
      <c r="AV315" s="22">
        <v>3.73</v>
      </c>
      <c r="AW315" s="22">
        <v>0.46</v>
      </c>
      <c r="AX315" s="22">
        <v>2.76</v>
      </c>
      <c r="AY315" s="22">
        <v>0.56999999999999995</v>
      </c>
      <c r="AZ315" s="22">
        <v>1.83</v>
      </c>
      <c r="BA315" s="22">
        <v>0.22</v>
      </c>
      <c r="BB315" s="22">
        <v>2.13</v>
      </c>
      <c r="BC315" s="22">
        <v>0.27</v>
      </c>
    </row>
    <row r="316" spans="1:55" x14ac:dyDescent="0.15">
      <c r="A316" s="21" t="s">
        <v>483</v>
      </c>
      <c r="B316" s="27" t="s">
        <v>512</v>
      </c>
      <c r="C316" s="50" t="s">
        <v>494</v>
      </c>
      <c r="D316" s="56">
        <v>45.229770000000002</v>
      </c>
      <c r="E316" s="56">
        <v>21.60528</v>
      </c>
      <c r="F316" s="97">
        <v>76.599999999999994</v>
      </c>
      <c r="G316" s="21">
        <v>3.7</v>
      </c>
      <c r="H316" s="21" t="s">
        <v>576</v>
      </c>
      <c r="I316" s="64">
        <v>56.83</v>
      </c>
      <c r="J316" s="22">
        <v>17.04</v>
      </c>
      <c r="K316" s="22"/>
      <c r="L316" s="22">
        <v>7.58</v>
      </c>
      <c r="M316" s="22">
        <v>3.34</v>
      </c>
      <c r="N316" s="22">
        <v>6.35</v>
      </c>
      <c r="O316" s="22">
        <v>3.69</v>
      </c>
      <c r="P316" s="22">
        <v>3.48</v>
      </c>
      <c r="Q316" s="22">
        <v>0.92</v>
      </c>
      <c r="R316" s="22">
        <v>0.13</v>
      </c>
      <c r="S316" s="22">
        <v>0.35</v>
      </c>
      <c r="T316" s="21">
        <f t="shared" si="3"/>
        <v>100.16</v>
      </c>
      <c r="U316" s="65">
        <v>0.45</v>
      </c>
      <c r="V316" s="22">
        <v>15.87</v>
      </c>
      <c r="W316" s="22">
        <v>19.440000000000001</v>
      </c>
      <c r="X316" s="22">
        <v>44.61</v>
      </c>
      <c r="Y316" s="22">
        <v>189.07</v>
      </c>
      <c r="Z316" s="22">
        <v>16.14</v>
      </c>
      <c r="AA316" s="22"/>
      <c r="AB316" s="22"/>
      <c r="AC316" s="22"/>
      <c r="AD316" s="22">
        <v>17.39</v>
      </c>
      <c r="AE316" s="22">
        <v>20.13</v>
      </c>
      <c r="AF316" s="22">
        <v>4.96</v>
      </c>
      <c r="AG316" s="22">
        <v>868.96</v>
      </c>
      <c r="AH316" s="22">
        <v>120.1</v>
      </c>
      <c r="AI316" s="22">
        <v>535.89</v>
      </c>
      <c r="AJ316" s="22">
        <v>193.25</v>
      </c>
      <c r="AK316" s="22">
        <v>5.58</v>
      </c>
      <c r="AL316" s="22">
        <v>10.25</v>
      </c>
      <c r="AM316" s="22">
        <v>13.74</v>
      </c>
      <c r="AN316" s="22">
        <v>5.0999999999999996</v>
      </c>
      <c r="AO316" s="22">
        <v>23.1</v>
      </c>
      <c r="AP316" s="22">
        <v>34.82</v>
      </c>
      <c r="AQ316" s="22">
        <v>77.75</v>
      </c>
      <c r="AR316" s="22">
        <v>9.27</v>
      </c>
      <c r="AS316" s="22">
        <v>36.79</v>
      </c>
      <c r="AT316" s="22">
        <v>7.04</v>
      </c>
      <c r="AU316" s="22">
        <v>1.84</v>
      </c>
      <c r="AV316" s="22">
        <v>6.64</v>
      </c>
      <c r="AW316" s="22">
        <v>0.76</v>
      </c>
      <c r="AX316" s="22">
        <v>4.3099999999999996</v>
      </c>
      <c r="AY316" s="22">
        <v>0.88</v>
      </c>
      <c r="AZ316" s="22">
        <v>2.5099999999999998</v>
      </c>
      <c r="BA316" s="22">
        <v>0.28999999999999998</v>
      </c>
      <c r="BB316" s="22">
        <v>2.25</v>
      </c>
      <c r="BC316" s="22">
        <v>0.27</v>
      </c>
    </row>
    <row r="317" spans="1:55" x14ac:dyDescent="0.15">
      <c r="A317" s="21" t="s">
        <v>483</v>
      </c>
      <c r="B317" s="27" t="s">
        <v>513</v>
      </c>
      <c r="C317" s="50" t="s">
        <v>494</v>
      </c>
      <c r="D317" s="56">
        <v>45.234029999999997</v>
      </c>
      <c r="E317" s="56">
        <v>21.611429999999999</v>
      </c>
      <c r="F317" s="107">
        <v>78.3</v>
      </c>
      <c r="G317" s="21">
        <v>1.6</v>
      </c>
      <c r="H317" s="21" t="s">
        <v>576</v>
      </c>
      <c r="I317" s="64">
        <v>51.13</v>
      </c>
      <c r="J317" s="22">
        <v>17.52</v>
      </c>
      <c r="K317" s="22"/>
      <c r="L317" s="22">
        <v>9.9600000000000009</v>
      </c>
      <c r="M317" s="22">
        <v>4.57</v>
      </c>
      <c r="N317" s="22">
        <v>8.2100000000000009</v>
      </c>
      <c r="O317" s="22">
        <v>3.58</v>
      </c>
      <c r="P317" s="22">
        <v>1.96</v>
      </c>
      <c r="Q317" s="22">
        <v>1.1200000000000001</v>
      </c>
      <c r="R317" s="22">
        <v>0.15</v>
      </c>
      <c r="S317" s="22">
        <v>0.45</v>
      </c>
      <c r="T317" s="21">
        <f t="shared" si="3"/>
        <v>99.960000000000022</v>
      </c>
      <c r="U317" s="65">
        <v>1.31</v>
      </c>
      <c r="V317" s="22">
        <v>20.239999999999998</v>
      </c>
      <c r="W317" s="22">
        <v>25.67</v>
      </c>
      <c r="X317" s="22">
        <v>45.13</v>
      </c>
      <c r="Y317" s="22">
        <v>255.26</v>
      </c>
      <c r="Z317" s="22">
        <v>21.1</v>
      </c>
      <c r="AA317" s="22"/>
      <c r="AB317" s="22"/>
      <c r="AC317" s="22"/>
      <c r="AD317" s="22">
        <v>18.63</v>
      </c>
      <c r="AE317" s="22">
        <v>11.33</v>
      </c>
      <c r="AF317" s="22">
        <v>2.21</v>
      </c>
      <c r="AG317" s="22">
        <v>1062.6199999999999</v>
      </c>
      <c r="AH317" s="22">
        <v>58.41</v>
      </c>
      <c r="AI317" s="22">
        <v>609.45000000000005</v>
      </c>
      <c r="AJ317" s="22">
        <v>92.64</v>
      </c>
      <c r="AK317" s="22">
        <v>2.57</v>
      </c>
      <c r="AL317" s="22">
        <v>5.36</v>
      </c>
      <c r="AM317" s="22">
        <v>6.58</v>
      </c>
      <c r="AN317" s="22">
        <v>1.7</v>
      </c>
      <c r="AO317" s="22">
        <v>24.2</v>
      </c>
      <c r="AP317" s="22">
        <v>30.42</v>
      </c>
      <c r="AQ317" s="22">
        <v>66.06</v>
      </c>
      <c r="AR317" s="22">
        <v>7.93</v>
      </c>
      <c r="AS317" s="22">
        <v>35.590000000000003</v>
      </c>
      <c r="AT317" s="22">
        <v>7.44</v>
      </c>
      <c r="AU317" s="22">
        <v>1.99</v>
      </c>
      <c r="AV317" s="22">
        <v>6.69</v>
      </c>
      <c r="AW317" s="22">
        <v>0.74</v>
      </c>
      <c r="AX317" s="22">
        <v>4.8099999999999996</v>
      </c>
      <c r="AY317" s="22">
        <v>0.87</v>
      </c>
      <c r="AZ317" s="22">
        <v>2.79</v>
      </c>
      <c r="BA317" s="22">
        <v>0.32</v>
      </c>
      <c r="BB317" s="22">
        <v>2.13</v>
      </c>
      <c r="BC317" s="22">
        <v>0.3</v>
      </c>
    </row>
    <row r="318" spans="1:55" x14ac:dyDescent="0.15">
      <c r="A318" s="21" t="s">
        <v>483</v>
      </c>
      <c r="B318" s="27" t="s">
        <v>514</v>
      </c>
      <c r="C318" s="50" t="s">
        <v>494</v>
      </c>
      <c r="D318" s="56">
        <v>45.255029999999998</v>
      </c>
      <c r="E318" s="56">
        <v>21.582830000000001</v>
      </c>
      <c r="F318" s="70">
        <v>78</v>
      </c>
      <c r="G318" s="21">
        <v>2.8</v>
      </c>
      <c r="H318" s="21" t="s">
        <v>576</v>
      </c>
      <c r="I318" s="64">
        <v>63.57</v>
      </c>
      <c r="J318" s="22">
        <v>16.22</v>
      </c>
      <c r="K318" s="22"/>
      <c r="L318" s="22">
        <v>4.78</v>
      </c>
      <c r="M318" s="22">
        <v>1.91</v>
      </c>
      <c r="N318" s="22">
        <v>4.28</v>
      </c>
      <c r="O318" s="22">
        <v>3.82</v>
      </c>
      <c r="P318" s="22">
        <v>3.55</v>
      </c>
      <c r="Q318" s="22">
        <v>0.59</v>
      </c>
      <c r="R318" s="22">
        <v>0.09</v>
      </c>
      <c r="S318" s="22">
        <v>0.2</v>
      </c>
      <c r="T318" s="21">
        <f t="shared" si="3"/>
        <v>99.899999999999991</v>
      </c>
      <c r="U318" s="65">
        <v>0.89</v>
      </c>
      <c r="V318" s="22">
        <v>15.69</v>
      </c>
      <c r="W318" s="22">
        <v>11.02</v>
      </c>
      <c r="X318" s="22">
        <v>46.78</v>
      </c>
      <c r="Y318" s="22">
        <v>95.9</v>
      </c>
      <c r="Z318" s="22">
        <v>9.1300000000000008</v>
      </c>
      <c r="AA318" s="22"/>
      <c r="AB318" s="22"/>
      <c r="AC318" s="22"/>
      <c r="AD318" s="22">
        <v>16.07</v>
      </c>
      <c r="AE318" s="22">
        <v>15.66</v>
      </c>
      <c r="AF318" s="22">
        <v>4.63</v>
      </c>
      <c r="AG318" s="22">
        <v>566.89</v>
      </c>
      <c r="AH318" s="22">
        <v>129.13</v>
      </c>
      <c r="AI318" s="22">
        <v>561.15</v>
      </c>
      <c r="AJ318" s="22">
        <v>215.57</v>
      </c>
      <c r="AK318" s="22">
        <v>5.48</v>
      </c>
      <c r="AL318" s="22">
        <v>10.98</v>
      </c>
      <c r="AM318" s="22">
        <v>16.28</v>
      </c>
      <c r="AN318" s="22">
        <v>5.34</v>
      </c>
      <c r="AO318" s="22">
        <v>19.010000000000002</v>
      </c>
      <c r="AP318" s="22">
        <v>34.39</v>
      </c>
      <c r="AQ318" s="22">
        <v>68.53</v>
      </c>
      <c r="AR318" s="22">
        <v>7.56</v>
      </c>
      <c r="AS318" s="22">
        <v>28.71</v>
      </c>
      <c r="AT318" s="22">
        <v>5.63</v>
      </c>
      <c r="AU318" s="22">
        <v>1.28</v>
      </c>
      <c r="AV318" s="22">
        <v>4.2699999999999996</v>
      </c>
      <c r="AW318" s="22">
        <v>0.51</v>
      </c>
      <c r="AX318" s="22">
        <v>3.79</v>
      </c>
      <c r="AY318" s="22">
        <v>0.64</v>
      </c>
      <c r="AZ318" s="22">
        <v>2.12</v>
      </c>
      <c r="BA318" s="22">
        <v>0.28000000000000003</v>
      </c>
      <c r="BB318" s="22">
        <v>2.27</v>
      </c>
      <c r="BC318" s="22">
        <v>0.31</v>
      </c>
    </row>
    <row r="319" spans="1:55" x14ac:dyDescent="0.15">
      <c r="A319" s="21" t="s">
        <v>483</v>
      </c>
      <c r="B319" s="27" t="s">
        <v>515</v>
      </c>
      <c r="C319" s="50" t="s">
        <v>494</v>
      </c>
      <c r="D319" s="56">
        <v>45.254429999999999</v>
      </c>
      <c r="E319" s="56">
        <v>21.583300000000001</v>
      </c>
      <c r="F319" s="106"/>
      <c r="G319" s="56"/>
      <c r="H319" s="56"/>
      <c r="I319" s="64">
        <v>55.72</v>
      </c>
      <c r="J319" s="22">
        <v>17.55</v>
      </c>
      <c r="K319" s="22"/>
      <c r="L319" s="22">
        <v>7.22</v>
      </c>
      <c r="M319" s="22">
        <v>3.68</v>
      </c>
      <c r="N319" s="22">
        <v>6.16</v>
      </c>
      <c r="O319" s="22">
        <v>4</v>
      </c>
      <c r="P319" s="22">
        <v>2.85</v>
      </c>
      <c r="Q319" s="22">
        <v>0.83</v>
      </c>
      <c r="R319" s="22">
        <v>0.15</v>
      </c>
      <c r="S319" s="22">
        <v>0.26</v>
      </c>
      <c r="T319" s="21">
        <f t="shared" si="3"/>
        <v>100.15</v>
      </c>
      <c r="U319" s="65">
        <v>1.73</v>
      </c>
      <c r="V319" s="22">
        <v>0</v>
      </c>
      <c r="W319" s="22">
        <v>18.18</v>
      </c>
      <c r="X319" s="22">
        <v>22.17</v>
      </c>
      <c r="Y319" s="22">
        <v>205.33</v>
      </c>
      <c r="Z319" s="22">
        <v>18.27</v>
      </c>
      <c r="AA319" s="22"/>
      <c r="AB319" s="22"/>
      <c r="AC319" s="22"/>
      <c r="AD319" s="22">
        <v>17.13</v>
      </c>
      <c r="AE319" s="22">
        <v>18.78</v>
      </c>
      <c r="AF319" s="22">
        <v>5.64</v>
      </c>
      <c r="AG319" s="22">
        <v>652.20000000000005</v>
      </c>
      <c r="AH319" s="22">
        <v>123.04</v>
      </c>
      <c r="AI319" s="22">
        <v>561.98</v>
      </c>
      <c r="AJ319" s="22">
        <v>154.74</v>
      </c>
      <c r="AK319" s="22">
        <v>3.6</v>
      </c>
      <c r="AL319" s="22">
        <v>11.26</v>
      </c>
      <c r="AM319" s="22">
        <v>8.3000000000000007</v>
      </c>
      <c r="AN319" s="22">
        <v>3.87</v>
      </c>
      <c r="AO319" s="22">
        <v>21.95</v>
      </c>
      <c r="AP319" s="22">
        <v>28.98</v>
      </c>
      <c r="AQ319" s="22">
        <v>63.8</v>
      </c>
      <c r="AR319" s="22">
        <v>7.52</v>
      </c>
      <c r="AS319" s="22">
        <v>29.22</v>
      </c>
      <c r="AT319" s="22">
        <v>6.4</v>
      </c>
      <c r="AU319" s="22">
        <v>1.52</v>
      </c>
      <c r="AV319" s="22">
        <v>4.96</v>
      </c>
      <c r="AW319" s="22">
        <v>0.67</v>
      </c>
      <c r="AX319" s="22">
        <v>3.61</v>
      </c>
      <c r="AY319" s="22">
        <v>0.77</v>
      </c>
      <c r="AZ319" s="22">
        <v>2.0299999999999998</v>
      </c>
      <c r="BA319" s="22">
        <v>0.27</v>
      </c>
      <c r="BB319" s="22">
        <v>2.04</v>
      </c>
      <c r="BC319" s="22">
        <v>0.32</v>
      </c>
    </row>
    <row r="320" spans="1:55" x14ac:dyDescent="0.15">
      <c r="A320" s="21" t="s">
        <v>483</v>
      </c>
      <c r="B320" s="27" t="s">
        <v>516</v>
      </c>
      <c r="C320" s="50" t="s">
        <v>575</v>
      </c>
      <c r="D320" s="56">
        <v>45.045879999999997</v>
      </c>
      <c r="E320" s="56">
        <v>21.73188</v>
      </c>
      <c r="F320" s="106"/>
      <c r="G320" s="56"/>
      <c r="H320" s="56"/>
      <c r="I320" s="64">
        <v>49.77</v>
      </c>
      <c r="J320" s="22">
        <v>18.02</v>
      </c>
      <c r="K320" s="22"/>
      <c r="L320" s="22">
        <v>9.02</v>
      </c>
      <c r="M320" s="22">
        <v>6.4</v>
      </c>
      <c r="N320" s="22">
        <v>11.2</v>
      </c>
      <c r="O320" s="22">
        <v>3.17</v>
      </c>
      <c r="P320" s="22">
        <v>0.5</v>
      </c>
      <c r="Q320" s="22">
        <v>0.83</v>
      </c>
      <c r="R320" s="22">
        <v>0.16</v>
      </c>
      <c r="S320" s="22">
        <v>0.27</v>
      </c>
      <c r="T320" s="21">
        <f t="shared" si="3"/>
        <v>100.17</v>
      </c>
      <c r="U320" s="65">
        <v>0.83</v>
      </c>
      <c r="V320" s="22">
        <v>27.66</v>
      </c>
      <c r="W320" s="22">
        <v>28.34</v>
      </c>
      <c r="X320" s="22">
        <v>39.25</v>
      </c>
      <c r="Y320" s="22">
        <v>255.92</v>
      </c>
      <c r="Z320" s="22">
        <v>23.88</v>
      </c>
      <c r="AA320" s="22"/>
      <c r="AB320" s="22"/>
      <c r="AC320" s="22"/>
      <c r="AD320" s="22">
        <v>17.690000000000001</v>
      </c>
      <c r="AE320" s="22">
        <v>7.28</v>
      </c>
      <c r="AF320" s="22">
        <v>1.29</v>
      </c>
      <c r="AG320" s="22">
        <v>1475.47</v>
      </c>
      <c r="AH320" s="22">
        <v>13.24</v>
      </c>
      <c r="AI320" s="22">
        <v>264.76</v>
      </c>
      <c r="AJ320" s="22">
        <v>24.79</v>
      </c>
      <c r="AK320" s="22">
        <v>0.9</v>
      </c>
      <c r="AL320" s="22">
        <v>2.4</v>
      </c>
      <c r="AM320" s="22">
        <v>1.28</v>
      </c>
      <c r="AN320" s="22">
        <v>0.36</v>
      </c>
      <c r="AO320" s="22">
        <v>13.29</v>
      </c>
      <c r="AP320" s="22">
        <v>15.36</v>
      </c>
      <c r="AQ320" s="22">
        <v>34.9</v>
      </c>
      <c r="AR320" s="22">
        <v>4.53</v>
      </c>
      <c r="AS320" s="22">
        <v>19.2</v>
      </c>
      <c r="AT320" s="22">
        <v>4.4400000000000004</v>
      </c>
      <c r="AU320" s="22">
        <v>1.42</v>
      </c>
      <c r="AV320" s="22">
        <v>3.59</v>
      </c>
      <c r="AW320" s="22">
        <v>0.49</v>
      </c>
      <c r="AX320" s="22">
        <v>2.85</v>
      </c>
      <c r="AY320" s="22">
        <v>0.44</v>
      </c>
      <c r="AZ320" s="22">
        <v>1.34</v>
      </c>
      <c r="BA320" s="22">
        <v>0.14000000000000001</v>
      </c>
      <c r="BB320" s="22">
        <v>1.23</v>
      </c>
      <c r="BC320" s="22">
        <v>0.16</v>
      </c>
    </row>
    <row r="321" spans="1:55" x14ac:dyDescent="0.15">
      <c r="A321" s="21" t="s">
        <v>483</v>
      </c>
      <c r="B321" s="27" t="s">
        <v>517</v>
      </c>
      <c r="C321" s="50" t="s">
        <v>575</v>
      </c>
      <c r="D321" s="56">
        <v>45.064729999999997</v>
      </c>
      <c r="E321" s="56">
        <v>21.721520000000002</v>
      </c>
      <c r="F321" s="97">
        <v>71.2</v>
      </c>
      <c r="G321" s="21">
        <v>4.0999999999999996</v>
      </c>
      <c r="H321" s="21" t="s">
        <v>576</v>
      </c>
      <c r="I321" s="64">
        <v>63.57</v>
      </c>
      <c r="J321" s="22">
        <v>16.559999999999999</v>
      </c>
      <c r="K321" s="22"/>
      <c r="L321" s="22">
        <v>4.6500000000000004</v>
      </c>
      <c r="M321" s="22">
        <v>2.46</v>
      </c>
      <c r="N321" s="22">
        <v>4.99</v>
      </c>
      <c r="O321" s="22">
        <v>3.9</v>
      </c>
      <c r="P321" s="22">
        <v>2.48</v>
      </c>
      <c r="Q321" s="22">
        <v>0.53</v>
      </c>
      <c r="R321" s="22">
        <v>7.0000000000000007E-2</v>
      </c>
      <c r="S321" s="22">
        <v>0.16</v>
      </c>
      <c r="T321" s="21">
        <f t="shared" si="3"/>
        <v>100.27</v>
      </c>
      <c r="U321" s="65">
        <v>0.9</v>
      </c>
      <c r="V321" s="22">
        <v>16.32</v>
      </c>
      <c r="W321" s="22">
        <v>15.47</v>
      </c>
      <c r="X321" s="22">
        <v>16.84</v>
      </c>
      <c r="Y321" s="22">
        <v>81.88</v>
      </c>
      <c r="Z321" s="22">
        <v>10.199999999999999</v>
      </c>
      <c r="AA321" s="22"/>
      <c r="AB321" s="22"/>
      <c r="AC321" s="22"/>
      <c r="AD321" s="22">
        <v>13.71</v>
      </c>
      <c r="AE321" s="22">
        <v>10.45</v>
      </c>
      <c r="AF321" s="22">
        <v>5.32</v>
      </c>
      <c r="AG321" s="22">
        <v>577.91</v>
      </c>
      <c r="AH321" s="22">
        <v>91.41</v>
      </c>
      <c r="AI321" s="22">
        <v>529.89</v>
      </c>
      <c r="AJ321" s="22">
        <v>120.14</v>
      </c>
      <c r="AK321" s="22">
        <v>3.24</v>
      </c>
      <c r="AL321" s="22">
        <v>8.6199999999999992</v>
      </c>
      <c r="AM321" s="22">
        <v>9.39</v>
      </c>
      <c r="AN321" s="22">
        <v>3.79</v>
      </c>
      <c r="AO321" s="22">
        <v>14.8</v>
      </c>
      <c r="AP321" s="22">
        <v>25.54</v>
      </c>
      <c r="AQ321" s="22">
        <v>48.27</v>
      </c>
      <c r="AR321" s="22">
        <v>4.93</v>
      </c>
      <c r="AS321" s="22">
        <v>18.48</v>
      </c>
      <c r="AT321" s="22">
        <v>3.5</v>
      </c>
      <c r="AU321" s="22">
        <v>0.79</v>
      </c>
      <c r="AV321" s="22">
        <v>3.14</v>
      </c>
      <c r="AW321" s="22">
        <v>0.41</v>
      </c>
      <c r="AX321" s="22">
        <v>2.52</v>
      </c>
      <c r="AY321" s="22">
        <v>0.46</v>
      </c>
      <c r="AZ321" s="22">
        <v>1.34</v>
      </c>
      <c r="BA321" s="22">
        <v>0.17</v>
      </c>
      <c r="BB321" s="22">
        <v>1.42</v>
      </c>
      <c r="BC321" s="22">
        <v>0.21</v>
      </c>
    </row>
    <row r="322" spans="1:55" x14ac:dyDescent="0.15">
      <c r="A322" s="21" t="s">
        <v>483</v>
      </c>
      <c r="B322" s="27" t="s">
        <v>518</v>
      </c>
      <c r="C322" s="50" t="s">
        <v>575</v>
      </c>
      <c r="D322" s="56">
        <v>45.058219999999999</v>
      </c>
      <c r="E322" s="56">
        <v>21.722549999999998</v>
      </c>
      <c r="F322" s="97">
        <v>73.900000000000006</v>
      </c>
      <c r="G322" s="21">
        <v>3.2</v>
      </c>
      <c r="H322" s="21" t="s">
        <v>576</v>
      </c>
      <c r="I322" s="64">
        <v>55.25</v>
      </c>
      <c r="J322" s="22">
        <v>17.899999999999999</v>
      </c>
      <c r="K322" s="22"/>
      <c r="L322" s="22">
        <v>7.25</v>
      </c>
      <c r="M322" s="22">
        <v>4.18</v>
      </c>
      <c r="N322" s="22">
        <v>7</v>
      </c>
      <c r="O322" s="22">
        <v>4</v>
      </c>
      <c r="P322" s="22">
        <v>1.93</v>
      </c>
      <c r="Q322" s="22">
        <v>0.96</v>
      </c>
      <c r="R322" s="22">
        <v>0.13</v>
      </c>
      <c r="S322" s="22">
        <v>0.3</v>
      </c>
      <c r="T322" s="21">
        <f t="shared" si="3"/>
        <v>99.79</v>
      </c>
      <c r="U322" s="65">
        <v>0.89</v>
      </c>
      <c r="V322" s="22">
        <v>24.23</v>
      </c>
      <c r="W322" s="22">
        <v>20.62</v>
      </c>
      <c r="X322" s="22">
        <v>55.29</v>
      </c>
      <c r="Y322" s="22">
        <v>161.53</v>
      </c>
      <c r="Z322" s="22">
        <v>17.23</v>
      </c>
      <c r="AA322" s="22"/>
      <c r="AB322" s="22"/>
      <c r="AC322" s="22"/>
      <c r="AD322" s="22">
        <v>16.98</v>
      </c>
      <c r="AE322" s="22">
        <v>9.06</v>
      </c>
      <c r="AF322" s="22">
        <v>3.53</v>
      </c>
      <c r="AG322" s="22">
        <v>788.11</v>
      </c>
      <c r="AH322" s="22">
        <v>59.39</v>
      </c>
      <c r="AI322" s="22">
        <v>566.23</v>
      </c>
      <c r="AJ322" s="22">
        <v>147.54</v>
      </c>
      <c r="AK322" s="22">
        <v>3.65</v>
      </c>
      <c r="AL322" s="22">
        <v>22.1</v>
      </c>
      <c r="AM322" s="22">
        <v>5.47</v>
      </c>
      <c r="AN322" s="22">
        <v>1.99</v>
      </c>
      <c r="AO322" s="22">
        <v>19.489999999999998</v>
      </c>
      <c r="AP322" s="22">
        <v>28.42</v>
      </c>
      <c r="AQ322" s="22">
        <v>57.32</v>
      </c>
      <c r="AR322" s="22">
        <v>6.54</v>
      </c>
      <c r="AS322" s="22">
        <v>25.84</v>
      </c>
      <c r="AT322" s="22">
        <v>4.7</v>
      </c>
      <c r="AU322" s="22">
        <v>1.33</v>
      </c>
      <c r="AV322" s="22">
        <v>4.58</v>
      </c>
      <c r="AW322" s="22">
        <v>0.6</v>
      </c>
      <c r="AX322" s="22">
        <v>3.63</v>
      </c>
      <c r="AY322" s="22">
        <v>0.85</v>
      </c>
      <c r="AZ322" s="22">
        <v>1.98</v>
      </c>
      <c r="BA322" s="22">
        <v>0.23</v>
      </c>
      <c r="BB322" s="22">
        <v>1.95</v>
      </c>
      <c r="BC322" s="22">
        <v>0.25</v>
      </c>
    </row>
    <row r="323" spans="1:55" x14ac:dyDescent="0.15">
      <c r="A323" s="21" t="s">
        <v>483</v>
      </c>
      <c r="B323" s="27" t="s">
        <v>519</v>
      </c>
      <c r="C323" s="50" t="s">
        <v>575</v>
      </c>
      <c r="D323" s="56">
        <v>44.864379999999997</v>
      </c>
      <c r="E323" s="56">
        <v>21.730619999999998</v>
      </c>
      <c r="F323" s="97">
        <v>71.3</v>
      </c>
      <c r="G323" s="21">
        <v>4.3</v>
      </c>
      <c r="H323" s="21" t="s">
        <v>576</v>
      </c>
      <c r="I323" s="64">
        <v>65.510000000000005</v>
      </c>
      <c r="J323" s="22">
        <v>16.260000000000002</v>
      </c>
      <c r="K323" s="22"/>
      <c r="L323" s="22">
        <v>3.94</v>
      </c>
      <c r="M323" s="22">
        <v>2.0299999999999998</v>
      </c>
      <c r="N323" s="22">
        <v>4.32</v>
      </c>
      <c r="O323" s="22">
        <v>3.98</v>
      </c>
      <c r="P323" s="22">
        <v>2.59</v>
      </c>
      <c r="Q323" s="22">
        <v>0.5</v>
      </c>
      <c r="R323" s="22">
        <v>0.08</v>
      </c>
      <c r="S323" s="22">
        <v>0.13</v>
      </c>
      <c r="T323" s="21">
        <f t="shared" si="3"/>
        <v>100.04</v>
      </c>
      <c r="U323" s="65">
        <v>0.7</v>
      </c>
      <c r="V323" s="22">
        <v>8.26</v>
      </c>
      <c r="W323" s="22">
        <v>11.89</v>
      </c>
      <c r="X323" s="22">
        <v>19.96</v>
      </c>
      <c r="Y323" s="22">
        <v>73.16</v>
      </c>
      <c r="Z323" s="22">
        <v>8.16</v>
      </c>
      <c r="AA323" s="22"/>
      <c r="AB323" s="22"/>
      <c r="AC323" s="22"/>
      <c r="AD323" s="22">
        <v>14.69</v>
      </c>
      <c r="AE323" s="22">
        <v>11.67</v>
      </c>
      <c r="AF323" s="22">
        <v>2.33</v>
      </c>
      <c r="AG323" s="22">
        <v>483.55</v>
      </c>
      <c r="AH323" s="22">
        <v>81.72</v>
      </c>
      <c r="AI323" s="22">
        <v>508.3</v>
      </c>
      <c r="AJ323" s="22">
        <v>100.07</v>
      </c>
      <c r="AK323" s="22">
        <v>2.5499999999999998</v>
      </c>
      <c r="AL323" s="22">
        <v>10.55</v>
      </c>
      <c r="AM323" s="22">
        <v>9.14</v>
      </c>
      <c r="AN323" s="22">
        <v>2.37</v>
      </c>
      <c r="AO323" s="22">
        <v>10.41</v>
      </c>
      <c r="AP323" s="22">
        <v>21.52</v>
      </c>
      <c r="AQ323" s="22">
        <v>41.47</v>
      </c>
      <c r="AR323" s="22">
        <v>4.29</v>
      </c>
      <c r="AS323" s="22">
        <v>15.6</v>
      </c>
      <c r="AT323" s="22">
        <v>2.58</v>
      </c>
      <c r="AU323" s="22">
        <v>0.81</v>
      </c>
      <c r="AV323" s="22">
        <v>2.39</v>
      </c>
      <c r="AW323" s="22">
        <v>0.32</v>
      </c>
      <c r="AX323" s="22">
        <v>1.87</v>
      </c>
      <c r="AY323" s="22">
        <v>0.41</v>
      </c>
      <c r="AZ323" s="22">
        <v>0.59</v>
      </c>
      <c r="BA323" s="22">
        <v>0.16</v>
      </c>
      <c r="BB323" s="22">
        <v>1.38</v>
      </c>
      <c r="BC323" s="22">
        <v>0.19</v>
      </c>
    </row>
    <row r="324" spans="1:55" x14ac:dyDescent="0.15">
      <c r="A324" s="21" t="s">
        <v>483</v>
      </c>
      <c r="B324" s="27" t="s">
        <v>520</v>
      </c>
      <c r="C324" s="50" t="s">
        <v>575</v>
      </c>
      <c r="D324" s="56">
        <v>44.728720000000003</v>
      </c>
      <c r="E324" s="56">
        <v>21.706130000000002</v>
      </c>
      <c r="F324" s="97">
        <v>70.2</v>
      </c>
      <c r="G324" s="21">
        <v>4.5</v>
      </c>
      <c r="H324" s="21" t="s">
        <v>576</v>
      </c>
      <c r="I324" s="64">
        <v>64.02</v>
      </c>
      <c r="J324" s="22">
        <v>16.21</v>
      </c>
      <c r="K324" s="22"/>
      <c r="L324" s="22">
        <v>4.87</v>
      </c>
      <c r="M324" s="22">
        <v>2.67</v>
      </c>
      <c r="N324" s="22">
        <v>4.51</v>
      </c>
      <c r="O324" s="22">
        <v>3.63</v>
      </c>
      <c r="P324" s="22">
        <v>1.66</v>
      </c>
      <c r="Q324" s="22">
        <v>0.55000000000000004</v>
      </c>
      <c r="R324" s="22">
        <v>0.06</v>
      </c>
      <c r="S324" s="22">
        <v>0.18</v>
      </c>
      <c r="T324" s="21">
        <f t="shared" si="3"/>
        <v>100.24</v>
      </c>
      <c r="U324" s="65">
        <v>1.88</v>
      </c>
      <c r="V324" s="22">
        <v>9.48</v>
      </c>
      <c r="W324" s="22">
        <v>13.42</v>
      </c>
      <c r="X324" s="22">
        <v>25.67</v>
      </c>
      <c r="Y324" s="22">
        <v>95.27</v>
      </c>
      <c r="Z324" s="22">
        <v>11.45</v>
      </c>
      <c r="AA324" s="22"/>
      <c r="AB324" s="22"/>
      <c r="AC324" s="22"/>
      <c r="AD324" s="22">
        <v>14.37</v>
      </c>
      <c r="AE324" s="22">
        <v>5.28</v>
      </c>
      <c r="AF324" s="22">
        <v>1.42</v>
      </c>
      <c r="AG324" s="22">
        <v>449.58</v>
      </c>
      <c r="AH324" s="22">
        <v>46.05</v>
      </c>
      <c r="AI324" s="22">
        <v>375.79</v>
      </c>
      <c r="AJ324" s="22">
        <v>109.92</v>
      </c>
      <c r="AK324" s="22">
        <v>3.03</v>
      </c>
      <c r="AL324" s="22">
        <v>11.08</v>
      </c>
      <c r="AM324" s="22">
        <v>8.75</v>
      </c>
      <c r="AN324" s="22">
        <v>2.14</v>
      </c>
      <c r="AO324" s="22">
        <v>13.99</v>
      </c>
      <c r="AP324" s="22">
        <v>21.24</v>
      </c>
      <c r="AQ324" s="22">
        <v>42.06</v>
      </c>
      <c r="AR324" s="22">
        <v>4.46</v>
      </c>
      <c r="AS324" s="22">
        <v>16.89</v>
      </c>
      <c r="AT324" s="22">
        <v>3.23</v>
      </c>
      <c r="AU324" s="22">
        <v>0.88</v>
      </c>
      <c r="AV324" s="22">
        <v>3.02</v>
      </c>
      <c r="AW324" s="22">
        <v>0.48</v>
      </c>
      <c r="AX324" s="22">
        <v>2.54</v>
      </c>
      <c r="AY324" s="22">
        <v>0.47</v>
      </c>
      <c r="AZ324" s="22">
        <v>1.18</v>
      </c>
      <c r="BA324" s="22">
        <v>0.17</v>
      </c>
      <c r="BB324" s="22">
        <v>1.41</v>
      </c>
      <c r="BC324" s="22">
        <v>0.27</v>
      </c>
    </row>
    <row r="325" spans="1:55" x14ac:dyDescent="0.15">
      <c r="A325" s="21" t="s">
        <v>483</v>
      </c>
      <c r="B325" s="27" t="s">
        <v>521</v>
      </c>
      <c r="C325" s="50" t="s">
        <v>489</v>
      </c>
      <c r="D325" s="56">
        <v>44.92145</v>
      </c>
      <c r="E325" s="56">
        <v>21.920400000000001</v>
      </c>
      <c r="F325" s="97">
        <v>79.5</v>
      </c>
      <c r="G325" s="21">
        <v>4.5</v>
      </c>
      <c r="H325" s="21" t="s">
        <v>576</v>
      </c>
      <c r="I325" s="64">
        <v>62.1</v>
      </c>
      <c r="J325" s="22">
        <v>17.850000000000001</v>
      </c>
      <c r="K325" s="22"/>
      <c r="L325" s="22">
        <v>5.29</v>
      </c>
      <c r="M325" s="22">
        <v>2.4500000000000002</v>
      </c>
      <c r="N325" s="22">
        <v>5.5</v>
      </c>
      <c r="O325" s="22">
        <v>3.34</v>
      </c>
      <c r="P325" s="22">
        <v>1.95</v>
      </c>
      <c r="Q325" s="22">
        <v>0.45</v>
      </c>
      <c r="R325" s="22">
        <v>0.11</v>
      </c>
      <c r="S325" s="22">
        <v>0.12</v>
      </c>
      <c r="T325" s="21">
        <f t="shared" si="3"/>
        <v>100.41000000000003</v>
      </c>
      <c r="U325" s="65">
        <v>1.25</v>
      </c>
      <c r="V325" s="22">
        <v>4.3</v>
      </c>
      <c r="W325" s="22">
        <v>11.86</v>
      </c>
      <c r="X325" s="22">
        <v>8.06</v>
      </c>
      <c r="Y325" s="22">
        <v>130.91</v>
      </c>
      <c r="Z325" s="22">
        <v>12.11</v>
      </c>
      <c r="AA325" s="22"/>
      <c r="AB325" s="22"/>
      <c r="AC325" s="22"/>
      <c r="AD325" s="22">
        <v>14.14</v>
      </c>
      <c r="AE325" s="22">
        <v>8.7200000000000006</v>
      </c>
      <c r="AF325" s="22">
        <v>4.09</v>
      </c>
      <c r="AG325" s="22">
        <v>471.7</v>
      </c>
      <c r="AH325" s="22">
        <v>55.27</v>
      </c>
      <c r="AI325" s="22">
        <v>647.01</v>
      </c>
      <c r="AJ325" s="22">
        <v>78.19</v>
      </c>
      <c r="AK325" s="22">
        <v>2.25</v>
      </c>
      <c r="AL325" s="22">
        <v>5.85</v>
      </c>
      <c r="AM325" s="22">
        <v>5.9</v>
      </c>
      <c r="AN325" s="22">
        <v>2.0699999999999998</v>
      </c>
      <c r="AO325" s="22">
        <v>15.89</v>
      </c>
      <c r="AP325" s="22">
        <v>15.36</v>
      </c>
      <c r="AQ325" s="22">
        <v>31.22</v>
      </c>
      <c r="AR325" s="22">
        <v>3.44</v>
      </c>
      <c r="AS325" s="22">
        <v>13.5</v>
      </c>
      <c r="AT325" s="22">
        <v>2.84</v>
      </c>
      <c r="AU325" s="22">
        <v>0.79</v>
      </c>
      <c r="AV325" s="22">
        <v>2.52</v>
      </c>
      <c r="AW325" s="22">
        <v>0.41</v>
      </c>
      <c r="AX325" s="22">
        <v>2.86</v>
      </c>
      <c r="AY325" s="22">
        <v>0.56999999999999995</v>
      </c>
      <c r="AZ325" s="22">
        <v>1.56</v>
      </c>
      <c r="BA325" s="22">
        <v>0.2</v>
      </c>
      <c r="BB325" s="22">
        <v>1.82</v>
      </c>
      <c r="BC325" s="22">
        <v>0.28000000000000003</v>
      </c>
    </row>
    <row r="326" spans="1:55" x14ac:dyDescent="0.15">
      <c r="A326" s="21" t="s">
        <v>483</v>
      </c>
      <c r="B326" s="27" t="s">
        <v>522</v>
      </c>
      <c r="C326" s="50" t="s">
        <v>761</v>
      </c>
      <c r="D326" s="56">
        <v>45.531179999999999</v>
      </c>
      <c r="E326" s="56">
        <v>22.396629999999998</v>
      </c>
      <c r="I326" s="64">
        <v>61.91</v>
      </c>
      <c r="J326" s="22">
        <v>15.8</v>
      </c>
      <c r="K326" s="22"/>
      <c r="L326" s="22">
        <v>5.1100000000000003</v>
      </c>
      <c r="M326" s="22">
        <v>2.89</v>
      </c>
      <c r="N326" s="22">
        <v>5.37</v>
      </c>
      <c r="O326" s="22">
        <v>3.71</v>
      </c>
      <c r="P326" s="22">
        <v>2.66</v>
      </c>
      <c r="Q326" s="22">
        <v>0.65</v>
      </c>
      <c r="R326" s="22">
        <v>0.09</v>
      </c>
      <c r="S326" s="22">
        <v>0.17</v>
      </c>
      <c r="T326" s="21">
        <f t="shared" si="3"/>
        <v>99.86</v>
      </c>
      <c r="U326" s="65">
        <v>1.5</v>
      </c>
      <c r="V326" s="22">
        <v>18.510000000000002</v>
      </c>
      <c r="W326" s="22">
        <v>13.43</v>
      </c>
      <c r="X326" s="22">
        <v>57.76</v>
      </c>
      <c r="Y326" s="22">
        <v>108.97</v>
      </c>
      <c r="Z326" s="22">
        <v>11.7</v>
      </c>
      <c r="AA326" s="22"/>
      <c r="AB326" s="22"/>
      <c r="AC326" s="22"/>
      <c r="AD326" s="22">
        <v>15.06</v>
      </c>
      <c r="AE326" s="22">
        <v>13.64</v>
      </c>
      <c r="AF326" s="22">
        <v>2.06</v>
      </c>
      <c r="AG326" s="22">
        <v>526.92999999999995</v>
      </c>
      <c r="AH326" s="22">
        <v>78.39</v>
      </c>
      <c r="AI326" s="22">
        <v>612.42999999999995</v>
      </c>
      <c r="AJ326" s="22">
        <v>123.94</v>
      </c>
      <c r="AK326" s="22">
        <v>3.65</v>
      </c>
      <c r="AL326" s="22">
        <v>8.33</v>
      </c>
      <c r="AM326" s="22">
        <v>10.25</v>
      </c>
      <c r="AN326" s="22">
        <v>2.2400000000000002</v>
      </c>
      <c r="AO326" s="22">
        <v>14.27</v>
      </c>
      <c r="AP326" s="22">
        <v>25.63</v>
      </c>
      <c r="AQ326" s="22">
        <v>47.72</v>
      </c>
      <c r="AR326" s="22">
        <v>5.0999999999999996</v>
      </c>
      <c r="AS326" s="22">
        <v>20.079999999999998</v>
      </c>
      <c r="AT326" s="22">
        <v>3.61</v>
      </c>
      <c r="AU326" s="22">
        <v>1.1200000000000001</v>
      </c>
      <c r="AV326" s="22">
        <v>3.32</v>
      </c>
      <c r="AW326" s="22">
        <v>0.45</v>
      </c>
      <c r="AX326" s="22">
        <v>2.71</v>
      </c>
      <c r="AY326" s="22">
        <v>0.49</v>
      </c>
      <c r="AZ326" s="22">
        <v>1.75</v>
      </c>
      <c r="BA326" s="22">
        <v>0.17</v>
      </c>
      <c r="BB326" s="22">
        <v>1.35</v>
      </c>
      <c r="BC326" s="22">
        <v>0.22</v>
      </c>
    </row>
    <row r="327" spans="1:55" x14ac:dyDescent="0.15">
      <c r="A327" s="21" t="s">
        <v>483</v>
      </c>
      <c r="B327" s="27" t="s">
        <v>523</v>
      </c>
      <c r="C327" s="50" t="s">
        <v>761</v>
      </c>
      <c r="D327" s="56">
        <v>45.60933</v>
      </c>
      <c r="E327" s="56">
        <v>22.33803</v>
      </c>
      <c r="F327" s="105">
        <v>76.06</v>
      </c>
      <c r="G327" s="22">
        <v>0.16</v>
      </c>
      <c r="H327" s="21" t="s">
        <v>576</v>
      </c>
      <c r="I327" s="64">
        <v>64.42</v>
      </c>
      <c r="J327" s="22">
        <v>16.3</v>
      </c>
      <c r="K327" s="22"/>
      <c r="L327" s="22">
        <v>4.5199999999999996</v>
      </c>
      <c r="M327" s="22">
        <v>2.23</v>
      </c>
      <c r="N327" s="22">
        <v>3.88</v>
      </c>
      <c r="O327" s="22">
        <v>3.69</v>
      </c>
      <c r="P327" s="22">
        <v>2.68</v>
      </c>
      <c r="Q327" s="22">
        <v>0.61</v>
      </c>
      <c r="R327" s="22">
        <v>0.11</v>
      </c>
      <c r="S327" s="22">
        <v>0.14000000000000001</v>
      </c>
      <c r="T327" s="21">
        <f t="shared" si="3"/>
        <v>99.74</v>
      </c>
      <c r="U327" s="65">
        <v>1.1599999999999999</v>
      </c>
      <c r="V327" s="22"/>
      <c r="W327" s="22">
        <v>9.9499999999999993</v>
      </c>
      <c r="X327" s="22">
        <v>28.54</v>
      </c>
      <c r="Y327" s="22">
        <v>90.63</v>
      </c>
      <c r="Z327" s="22">
        <v>7.26</v>
      </c>
      <c r="AA327" s="22"/>
      <c r="AB327" s="22"/>
      <c r="AC327" s="22"/>
      <c r="AD327" s="22">
        <v>14.57</v>
      </c>
      <c r="AE327" s="22">
        <v>182.79</v>
      </c>
      <c r="AF327" s="22">
        <v>1.87</v>
      </c>
      <c r="AG327" s="22">
        <v>579.48</v>
      </c>
      <c r="AH327" s="22">
        <v>65.94</v>
      </c>
      <c r="AI327" s="22">
        <v>612.5</v>
      </c>
      <c r="AJ327" s="22">
        <v>116.53</v>
      </c>
      <c r="AK327" s="22">
        <v>3.05</v>
      </c>
      <c r="AL327" s="22">
        <v>11.01</v>
      </c>
      <c r="AM327" s="22">
        <v>10.85</v>
      </c>
      <c r="AN327" s="22">
        <v>2.14</v>
      </c>
      <c r="AO327" s="22">
        <v>12.54</v>
      </c>
      <c r="AP327" s="22">
        <v>38.630000000000003</v>
      </c>
      <c r="AQ327" s="22">
        <v>67.91</v>
      </c>
      <c r="AR327" s="22">
        <v>6.79</v>
      </c>
      <c r="AS327" s="22">
        <v>24.94</v>
      </c>
      <c r="AT327" s="22">
        <v>3.74</v>
      </c>
      <c r="AU327" s="22">
        <v>1.1399999999999999</v>
      </c>
      <c r="AV327" s="22">
        <v>3.96</v>
      </c>
      <c r="AW327" s="22">
        <v>0.52</v>
      </c>
      <c r="AX327" s="22">
        <v>2.54</v>
      </c>
      <c r="AY327" s="22">
        <v>0.39</v>
      </c>
      <c r="AZ327" s="22">
        <v>1.48</v>
      </c>
      <c r="BA327" s="22">
        <v>0.09</v>
      </c>
      <c r="BB327" s="22">
        <v>0.91</v>
      </c>
      <c r="BC327" s="22">
        <v>0.22</v>
      </c>
    </row>
    <row r="328" spans="1:55" x14ac:dyDescent="0.15">
      <c r="A328" s="21" t="s">
        <v>483</v>
      </c>
      <c r="B328" s="27" t="s">
        <v>524</v>
      </c>
      <c r="C328" s="50" t="s">
        <v>761</v>
      </c>
      <c r="D328" s="56">
        <v>45.60427</v>
      </c>
      <c r="E328" s="56">
        <v>22.329170000000001</v>
      </c>
      <c r="F328" s="105">
        <v>75.06</v>
      </c>
      <c r="G328" s="22">
        <v>0.18</v>
      </c>
      <c r="H328" s="21" t="s">
        <v>576</v>
      </c>
      <c r="I328" s="64">
        <v>69.25</v>
      </c>
      <c r="J328" s="22">
        <v>14.96</v>
      </c>
      <c r="K328" s="22"/>
      <c r="L328" s="22">
        <v>3.15</v>
      </c>
      <c r="M328" s="22">
        <v>1.61</v>
      </c>
      <c r="N328" s="22">
        <v>1.62</v>
      </c>
      <c r="O328" s="22">
        <v>3.26</v>
      </c>
      <c r="P328" s="22">
        <v>3.87</v>
      </c>
      <c r="Q328" s="22">
        <v>0.33</v>
      </c>
      <c r="R328" s="22">
        <v>0.08</v>
      </c>
      <c r="S328" s="22">
        <v>0.13</v>
      </c>
      <c r="T328" s="21">
        <f t="shared" si="3"/>
        <v>99.920000000000016</v>
      </c>
      <c r="U328" s="65">
        <v>1.66</v>
      </c>
      <c r="V328" s="22"/>
      <c r="W328" s="22">
        <v>7.52</v>
      </c>
      <c r="X328" s="22">
        <v>23.09</v>
      </c>
      <c r="Y328" s="22">
        <v>52.32</v>
      </c>
      <c r="Z328" s="22">
        <v>3.68</v>
      </c>
      <c r="AA328" s="22"/>
      <c r="AB328" s="22"/>
      <c r="AC328" s="22"/>
      <c r="AD328" s="22">
        <v>11.43</v>
      </c>
      <c r="AE328" s="22">
        <v>11.91</v>
      </c>
      <c r="AF328" s="22">
        <v>2.56</v>
      </c>
      <c r="AG328" s="22">
        <v>262.2</v>
      </c>
      <c r="AH328" s="22">
        <v>117.92</v>
      </c>
      <c r="AI328" s="22">
        <v>518.35</v>
      </c>
      <c r="AJ328" s="22">
        <v>115.66</v>
      </c>
      <c r="AK328" s="22">
        <v>3.67</v>
      </c>
      <c r="AL328" s="22">
        <v>8.77</v>
      </c>
      <c r="AM328" s="22">
        <v>10.45</v>
      </c>
      <c r="AN328" s="22">
        <v>2.48</v>
      </c>
      <c r="AO328" s="22">
        <v>7.93</v>
      </c>
      <c r="AP328" s="22">
        <v>23.24</v>
      </c>
      <c r="AQ328" s="22">
        <v>44.35</v>
      </c>
      <c r="AR328" s="22">
        <v>4.01</v>
      </c>
      <c r="AS328" s="22">
        <v>14.65</v>
      </c>
      <c r="AT328" s="22">
        <v>2.46</v>
      </c>
      <c r="AU328" s="22">
        <v>0.63</v>
      </c>
      <c r="AV328" s="22">
        <v>1.52</v>
      </c>
      <c r="AW328" s="22">
        <v>0.32</v>
      </c>
      <c r="AX328" s="22">
        <v>1.76</v>
      </c>
      <c r="AY328" s="22">
        <v>0.28000000000000003</v>
      </c>
      <c r="AZ328" s="22">
        <v>1</v>
      </c>
      <c r="BA328" s="22"/>
      <c r="BB328" s="22"/>
      <c r="BC328" s="22">
        <v>0.2</v>
      </c>
    </row>
    <row r="329" spans="1:55" x14ac:dyDescent="0.15">
      <c r="A329" s="21" t="s">
        <v>483</v>
      </c>
      <c r="B329" s="27" t="s">
        <v>525</v>
      </c>
      <c r="C329" s="50" t="s">
        <v>761</v>
      </c>
      <c r="D329" s="56">
        <v>45.612499999999997</v>
      </c>
      <c r="E329" s="56">
        <v>22.35858</v>
      </c>
      <c r="F329" s="106"/>
      <c r="G329" s="56"/>
      <c r="H329" s="56"/>
      <c r="I329" s="64">
        <v>64.67</v>
      </c>
      <c r="J329" s="22">
        <v>15.91</v>
      </c>
      <c r="K329" s="22"/>
      <c r="L329" s="22">
        <v>4.67</v>
      </c>
      <c r="M329" s="22">
        <v>2.33</v>
      </c>
      <c r="N329" s="22">
        <v>3.91</v>
      </c>
      <c r="O329" s="22">
        <v>3.7</v>
      </c>
      <c r="P329" s="22">
        <v>3.07</v>
      </c>
      <c r="Q329" s="22">
        <v>0.57999999999999996</v>
      </c>
      <c r="R329" s="22">
        <v>7.0000000000000007E-2</v>
      </c>
      <c r="S329" s="22">
        <v>0.14000000000000001</v>
      </c>
      <c r="T329" s="21">
        <f t="shared" si="3"/>
        <v>99.909999999999982</v>
      </c>
      <c r="U329" s="65">
        <v>0.86</v>
      </c>
      <c r="V329" s="22"/>
      <c r="W329" s="22">
        <v>11.49</v>
      </c>
      <c r="X329" s="22">
        <v>27.24</v>
      </c>
      <c r="Y329" s="22">
        <v>89.35</v>
      </c>
      <c r="Z329" s="22">
        <v>6.06</v>
      </c>
      <c r="AA329" s="22"/>
      <c r="AB329" s="22"/>
      <c r="AC329" s="22"/>
      <c r="AD329" s="22">
        <v>14.62</v>
      </c>
      <c r="AE329" s="22">
        <v>11</v>
      </c>
      <c r="AF329" s="22">
        <v>2.85</v>
      </c>
      <c r="AG329" s="22">
        <v>513.08000000000004</v>
      </c>
      <c r="AH329" s="22">
        <v>98.23</v>
      </c>
      <c r="AI329" s="22">
        <v>640.94000000000005</v>
      </c>
      <c r="AJ329" s="22">
        <v>111.49</v>
      </c>
      <c r="AK329" s="22">
        <v>3.27</v>
      </c>
      <c r="AL329" s="22">
        <v>12.14</v>
      </c>
      <c r="AM329" s="22">
        <v>11.28</v>
      </c>
      <c r="AN329" s="22">
        <v>2.64</v>
      </c>
      <c r="AO329" s="22">
        <v>13.22</v>
      </c>
      <c r="AP329" s="22">
        <v>28.46</v>
      </c>
      <c r="AQ329" s="22">
        <v>52.56</v>
      </c>
      <c r="AR329" s="22">
        <v>5.72</v>
      </c>
      <c r="AS329" s="22">
        <v>22.55</v>
      </c>
      <c r="AT329" s="22">
        <v>4.09</v>
      </c>
      <c r="AU329" s="22">
        <v>1.02</v>
      </c>
      <c r="AV329" s="22">
        <v>3.73</v>
      </c>
      <c r="AW329" s="22">
        <v>0.48</v>
      </c>
      <c r="AX329" s="22">
        <v>2.8</v>
      </c>
      <c r="AY329" s="22">
        <v>0.31</v>
      </c>
      <c r="AZ329" s="22">
        <v>1.88</v>
      </c>
      <c r="BA329" s="22">
        <v>0.12</v>
      </c>
      <c r="BB329" s="22">
        <v>1.21</v>
      </c>
      <c r="BC329" s="22">
        <v>0.23</v>
      </c>
    </row>
    <row r="330" spans="1:55" x14ac:dyDescent="0.15">
      <c r="A330" s="21" t="s">
        <v>483</v>
      </c>
      <c r="B330" s="27" t="s">
        <v>526</v>
      </c>
      <c r="C330" s="50" t="s">
        <v>761</v>
      </c>
      <c r="D330" s="56">
        <v>45.529049999999998</v>
      </c>
      <c r="E330" s="56">
        <v>22.324300000000001</v>
      </c>
      <c r="F330" s="106"/>
      <c r="G330" s="56"/>
      <c r="H330" s="56"/>
      <c r="I330" s="64">
        <v>66.88</v>
      </c>
      <c r="J330" s="22">
        <v>14.75</v>
      </c>
      <c r="K330" s="22"/>
      <c r="L330" s="22">
        <v>2.95</v>
      </c>
      <c r="M330" s="22">
        <v>1.31</v>
      </c>
      <c r="N330" s="22">
        <v>2.85</v>
      </c>
      <c r="O330" s="22">
        <v>4.45</v>
      </c>
      <c r="P330" s="22">
        <v>2.56</v>
      </c>
      <c r="Q330" s="22">
        <v>0.4</v>
      </c>
      <c r="R330" s="22">
        <v>0.05</v>
      </c>
      <c r="S330" s="22">
        <v>0.11</v>
      </c>
      <c r="T330" s="21">
        <f t="shared" si="3"/>
        <v>99.850000000000009</v>
      </c>
      <c r="U330" s="65">
        <v>3.54</v>
      </c>
      <c r="V330" s="22"/>
      <c r="W330" s="22">
        <v>7.03</v>
      </c>
      <c r="X330" s="22">
        <v>28.2</v>
      </c>
      <c r="Y330" s="22">
        <v>57.21</v>
      </c>
      <c r="Z330" s="22">
        <v>3.08</v>
      </c>
      <c r="AA330" s="22"/>
      <c r="AB330" s="22"/>
      <c r="AC330" s="22"/>
      <c r="AD330" s="22">
        <v>12.94</v>
      </c>
      <c r="AE330" s="22">
        <v>7.21</v>
      </c>
      <c r="AF330" s="22">
        <v>6.07</v>
      </c>
      <c r="AG330" s="22">
        <v>325.76</v>
      </c>
      <c r="AH330" s="22">
        <v>113.31</v>
      </c>
      <c r="AI330" s="22">
        <v>418.11</v>
      </c>
      <c r="AJ330" s="22">
        <v>121.37</v>
      </c>
      <c r="AK330" s="22">
        <v>3.41</v>
      </c>
      <c r="AL330" s="22">
        <v>11.04</v>
      </c>
      <c r="AM330" s="22">
        <v>9.3699999999999992</v>
      </c>
      <c r="AN330" s="22">
        <v>2.29</v>
      </c>
      <c r="AO330" s="22">
        <v>12.55</v>
      </c>
      <c r="AP330" s="22">
        <v>26.39</v>
      </c>
      <c r="AQ330" s="22">
        <v>48.05</v>
      </c>
      <c r="AR330" s="22">
        <v>4.75</v>
      </c>
      <c r="AS330" s="22">
        <v>18.309999999999999</v>
      </c>
      <c r="AT330" s="22">
        <v>2.38</v>
      </c>
      <c r="AU330" s="22">
        <v>0.91</v>
      </c>
      <c r="AV330" s="22">
        <v>3.32</v>
      </c>
      <c r="AW330" s="22">
        <v>0.52</v>
      </c>
      <c r="AX330" s="22">
        <v>2.1800000000000002</v>
      </c>
      <c r="AY330" s="22">
        <v>0.42</v>
      </c>
      <c r="AZ330" s="22">
        <v>1.44</v>
      </c>
      <c r="BA330" s="22">
        <v>0.1</v>
      </c>
      <c r="BB330" s="22">
        <v>0.75</v>
      </c>
      <c r="BC330" s="22">
        <v>0.2</v>
      </c>
    </row>
    <row r="331" spans="1:55" x14ac:dyDescent="0.15">
      <c r="A331" s="21" t="s">
        <v>483</v>
      </c>
      <c r="B331" s="27" t="s">
        <v>527</v>
      </c>
      <c r="C331" s="50" t="s">
        <v>761</v>
      </c>
      <c r="D331" s="56">
        <v>45.529049999999998</v>
      </c>
      <c r="E331" s="56">
        <v>22.324300000000001</v>
      </c>
      <c r="F331" s="106"/>
      <c r="G331" s="56"/>
      <c r="H331" s="56"/>
      <c r="I331" s="64">
        <v>53.25</v>
      </c>
      <c r="J331" s="22">
        <v>15.92</v>
      </c>
      <c r="K331" s="22"/>
      <c r="L331" s="22">
        <v>8.1300000000000008</v>
      </c>
      <c r="M331" s="22">
        <v>4.88</v>
      </c>
      <c r="N331" s="22">
        <v>8.18</v>
      </c>
      <c r="O331" s="22">
        <v>2.35</v>
      </c>
      <c r="P331" s="22">
        <v>2.57</v>
      </c>
      <c r="Q331" s="22">
        <v>0.98</v>
      </c>
      <c r="R331" s="22">
        <v>0.14000000000000001</v>
      </c>
      <c r="S331" s="22">
        <v>0.38</v>
      </c>
      <c r="T331" s="21">
        <f t="shared" si="3"/>
        <v>99.999999999999972</v>
      </c>
      <c r="U331" s="65">
        <v>3.22</v>
      </c>
      <c r="V331" s="22">
        <v>24.38</v>
      </c>
      <c r="W331" s="22">
        <v>22.45</v>
      </c>
      <c r="X331" s="22">
        <v>110.54</v>
      </c>
      <c r="Y331" s="22">
        <v>182.9</v>
      </c>
      <c r="Z331" s="22">
        <v>14.71</v>
      </c>
      <c r="AA331" s="22"/>
      <c r="AB331" s="22"/>
      <c r="AC331" s="22"/>
      <c r="AD331" s="22">
        <v>15.83</v>
      </c>
      <c r="AE331" s="22">
        <v>19.02</v>
      </c>
      <c r="AF331" s="22">
        <v>3.03</v>
      </c>
      <c r="AG331" s="22">
        <v>761.47</v>
      </c>
      <c r="AH331" s="22">
        <v>67.48</v>
      </c>
      <c r="AI331" s="22">
        <v>654.36</v>
      </c>
      <c r="AJ331" s="22">
        <v>208.44</v>
      </c>
      <c r="AK331" s="22">
        <v>5.03</v>
      </c>
      <c r="AL331" s="22">
        <v>10.35</v>
      </c>
      <c r="AM331" s="22">
        <v>12.73</v>
      </c>
      <c r="AN331" s="22">
        <v>3.4</v>
      </c>
      <c r="AO331" s="22">
        <v>23.67</v>
      </c>
      <c r="AP331" s="22">
        <v>37.07</v>
      </c>
      <c r="AQ331" s="22">
        <v>80.09</v>
      </c>
      <c r="AR331" s="22">
        <v>9.49</v>
      </c>
      <c r="AS331" s="22">
        <v>39.19</v>
      </c>
      <c r="AT331" s="22">
        <v>6.49</v>
      </c>
      <c r="AU331" s="22">
        <v>1.63</v>
      </c>
      <c r="AV331" s="22">
        <v>6.49</v>
      </c>
      <c r="AW331" s="22">
        <v>0.83</v>
      </c>
      <c r="AX331" s="22">
        <v>4.38</v>
      </c>
      <c r="AY331" s="22">
        <v>0.82</v>
      </c>
      <c r="AZ331" s="22">
        <v>2.38</v>
      </c>
      <c r="BA331" s="22">
        <v>0.17</v>
      </c>
      <c r="BB331" s="22">
        <v>2.0099999999999998</v>
      </c>
      <c r="BC331" s="22">
        <v>0.3</v>
      </c>
    </row>
    <row r="332" spans="1:55" x14ac:dyDescent="0.15">
      <c r="A332" s="21" t="s">
        <v>483</v>
      </c>
      <c r="B332" s="27" t="s">
        <v>528</v>
      </c>
      <c r="C332" s="50" t="s">
        <v>761</v>
      </c>
      <c r="D332" s="56">
        <v>45.58887</v>
      </c>
      <c r="E332" s="56">
        <v>22.14705</v>
      </c>
      <c r="F332" s="105">
        <v>77.153000000000006</v>
      </c>
      <c r="G332" s="22">
        <v>9.5000000000000001E-2</v>
      </c>
      <c r="H332" s="21" t="s">
        <v>576</v>
      </c>
      <c r="I332" s="64">
        <v>64.84</v>
      </c>
      <c r="J332" s="22">
        <v>16.05</v>
      </c>
      <c r="K332" s="22"/>
      <c r="L332" s="22">
        <v>4.3099999999999996</v>
      </c>
      <c r="M332" s="22">
        <v>2.2400000000000002</v>
      </c>
      <c r="N332" s="22">
        <v>4.21</v>
      </c>
      <c r="O332" s="22">
        <v>3.59</v>
      </c>
      <c r="P332" s="22">
        <v>3.09</v>
      </c>
      <c r="Q332" s="22">
        <v>0.53</v>
      </c>
      <c r="R332" s="22">
        <v>7.0000000000000007E-2</v>
      </c>
      <c r="S332" s="22">
        <v>0.14000000000000001</v>
      </c>
      <c r="T332" s="21">
        <f t="shared" si="3"/>
        <v>100.02</v>
      </c>
      <c r="U332" s="65">
        <v>0.95</v>
      </c>
      <c r="V332" s="22"/>
      <c r="W332" s="22">
        <v>11.45</v>
      </c>
      <c r="X332" s="22">
        <v>37.46</v>
      </c>
      <c r="Y332" s="22">
        <v>88.91</v>
      </c>
      <c r="Z332" s="22">
        <v>5.32</v>
      </c>
      <c r="AA332" s="22"/>
      <c r="AB332" s="22"/>
      <c r="AC332" s="22"/>
      <c r="AD332" s="22">
        <v>12.95</v>
      </c>
      <c r="AE332" s="22">
        <v>13</v>
      </c>
      <c r="AF332" s="22">
        <v>1.32</v>
      </c>
      <c r="AG332" s="22">
        <v>528.29</v>
      </c>
      <c r="AH332" s="22">
        <v>88.2</v>
      </c>
      <c r="AI332" s="22">
        <v>583.29999999999995</v>
      </c>
      <c r="AJ332" s="22">
        <v>104.39</v>
      </c>
      <c r="AK332" s="22">
        <v>2.52</v>
      </c>
      <c r="AL332" s="22">
        <v>10.64</v>
      </c>
      <c r="AM332" s="22">
        <v>11.6</v>
      </c>
      <c r="AN332" s="22">
        <v>1.55</v>
      </c>
      <c r="AO332" s="22">
        <v>13.78</v>
      </c>
      <c r="AP332" s="22">
        <v>30.97</v>
      </c>
      <c r="AQ332" s="22">
        <v>57.87</v>
      </c>
      <c r="AR332" s="22">
        <v>5.95</v>
      </c>
      <c r="AS332" s="22">
        <v>23.36</v>
      </c>
      <c r="AT332" s="22">
        <v>3.66</v>
      </c>
      <c r="AU332" s="22">
        <v>0.94</v>
      </c>
      <c r="AV332" s="22">
        <v>2.86</v>
      </c>
      <c r="AW332" s="22">
        <v>0.55000000000000004</v>
      </c>
      <c r="AX332" s="22">
        <v>2.4500000000000002</v>
      </c>
      <c r="AY332" s="22">
        <v>0.36</v>
      </c>
      <c r="AZ332" s="22">
        <v>1.5</v>
      </c>
      <c r="BA332" s="22">
        <v>0.06</v>
      </c>
      <c r="BB332" s="22">
        <v>0.87</v>
      </c>
      <c r="BC332" s="22">
        <v>0.18</v>
      </c>
    </row>
    <row r="333" spans="1:55" x14ac:dyDescent="0.15">
      <c r="A333" s="21" t="s">
        <v>483</v>
      </c>
      <c r="B333" s="27" t="s">
        <v>529</v>
      </c>
      <c r="C333" s="50" t="s">
        <v>761</v>
      </c>
      <c r="D333" s="56">
        <v>45.691180000000003</v>
      </c>
      <c r="E333" s="56">
        <v>22.157219999999999</v>
      </c>
      <c r="F333" s="106"/>
      <c r="G333" s="56"/>
      <c r="H333" s="56"/>
      <c r="I333" s="64">
        <v>55.54</v>
      </c>
      <c r="J333" s="22">
        <v>16.72</v>
      </c>
      <c r="K333" s="22"/>
      <c r="L333" s="22">
        <v>8.68</v>
      </c>
      <c r="M333" s="22">
        <v>4.25</v>
      </c>
      <c r="N333" s="22">
        <v>7.67</v>
      </c>
      <c r="O333" s="22">
        <v>3.24</v>
      </c>
      <c r="P333" s="22">
        <v>1.95</v>
      </c>
      <c r="Q333" s="22">
        <v>0.84</v>
      </c>
      <c r="R333" s="22">
        <v>0.17</v>
      </c>
      <c r="S333" s="22">
        <v>0.22</v>
      </c>
      <c r="T333" s="21">
        <f t="shared" si="3"/>
        <v>99.820000000000007</v>
      </c>
      <c r="U333" s="65">
        <v>0.54</v>
      </c>
      <c r="V333" s="22"/>
      <c r="W333" s="22">
        <v>20.350000000000001</v>
      </c>
      <c r="X333" s="22">
        <v>32.729999999999997</v>
      </c>
      <c r="Y333" s="22">
        <v>205.87</v>
      </c>
      <c r="Z333" s="22">
        <v>18.600000000000001</v>
      </c>
      <c r="AA333" s="22"/>
      <c r="AB333" s="22"/>
      <c r="AC333" s="22"/>
      <c r="AD333" s="22">
        <v>15.94</v>
      </c>
      <c r="AE333" s="22">
        <v>12.28</v>
      </c>
      <c r="AF333" s="22">
        <v>2.17</v>
      </c>
      <c r="AG333" s="22">
        <v>635.16</v>
      </c>
      <c r="AH333" s="22">
        <v>52.63</v>
      </c>
      <c r="AI333" s="22">
        <v>407.01</v>
      </c>
      <c r="AJ333" s="22">
        <v>96.21</v>
      </c>
      <c r="AK333" s="22">
        <v>2.4700000000000002</v>
      </c>
      <c r="AL333" s="22">
        <v>4.8</v>
      </c>
      <c r="AM333" s="22">
        <v>5.09</v>
      </c>
      <c r="AN333" s="22">
        <v>1.29</v>
      </c>
      <c r="AO333" s="22">
        <v>23.78</v>
      </c>
      <c r="AP333" s="22">
        <v>18.29</v>
      </c>
      <c r="AQ333" s="22">
        <v>39.51</v>
      </c>
      <c r="AR333" s="22">
        <v>4.78</v>
      </c>
      <c r="AS333" s="22">
        <v>21.39</v>
      </c>
      <c r="AT333" s="22">
        <v>3.99</v>
      </c>
      <c r="AU333" s="22">
        <v>1.27</v>
      </c>
      <c r="AV333" s="22">
        <v>4.29</v>
      </c>
      <c r="AW333" s="22">
        <v>0.67</v>
      </c>
      <c r="AX333" s="22">
        <v>4.24</v>
      </c>
      <c r="AY333" s="22">
        <v>0.79</v>
      </c>
      <c r="AZ333" s="22">
        <v>2.34</v>
      </c>
      <c r="BA333" s="22">
        <v>0.23</v>
      </c>
      <c r="BB333" s="22">
        <v>2.71</v>
      </c>
      <c r="BC333" s="22">
        <v>0.36</v>
      </c>
    </row>
    <row r="334" spans="1:55" x14ac:dyDescent="0.15">
      <c r="A334" s="21" t="s">
        <v>483</v>
      </c>
      <c r="B334" s="27" t="s">
        <v>530</v>
      </c>
      <c r="C334" s="50" t="s">
        <v>761</v>
      </c>
      <c r="D334" s="56">
        <v>45.744750000000003</v>
      </c>
      <c r="E334" s="56">
        <v>22.185030000000001</v>
      </c>
      <c r="F334" s="70">
        <v>78</v>
      </c>
      <c r="G334" s="1">
        <v>3.1</v>
      </c>
      <c r="H334" s="21" t="s">
        <v>576</v>
      </c>
      <c r="I334" s="64">
        <v>63.49</v>
      </c>
      <c r="J334" s="22">
        <v>14.76</v>
      </c>
      <c r="K334" s="22"/>
      <c r="L334" s="22">
        <v>3.79</v>
      </c>
      <c r="M334" s="22">
        <v>1.74</v>
      </c>
      <c r="N334" s="22">
        <v>4.0999999999999996</v>
      </c>
      <c r="O334" s="22">
        <v>3.33</v>
      </c>
      <c r="P334" s="22">
        <v>2.17</v>
      </c>
      <c r="Q334" s="22">
        <v>0.39</v>
      </c>
      <c r="R334" s="22">
        <v>7.0000000000000007E-2</v>
      </c>
      <c r="S334" s="22">
        <v>0.13</v>
      </c>
      <c r="T334" s="21">
        <f t="shared" si="3"/>
        <v>100.04999999999998</v>
      </c>
      <c r="U334" s="65">
        <v>6.08</v>
      </c>
      <c r="V334" s="22">
        <v>10.94</v>
      </c>
      <c r="W334" s="22">
        <v>10.220000000000001</v>
      </c>
      <c r="X334" s="22">
        <v>26.45</v>
      </c>
      <c r="Y334" s="22">
        <v>81.709999999999994</v>
      </c>
      <c r="Z334" s="22">
        <v>6.67</v>
      </c>
      <c r="AA334" s="22"/>
      <c r="AB334" s="22"/>
      <c r="AC334" s="22"/>
      <c r="AD334" s="22">
        <v>12.83</v>
      </c>
      <c r="AE334" s="22">
        <v>12.32</v>
      </c>
      <c r="AF334" s="22">
        <v>4.62</v>
      </c>
      <c r="AG334" s="22">
        <v>318.04000000000002</v>
      </c>
      <c r="AH334" s="22">
        <v>66.33</v>
      </c>
      <c r="AI334" s="22">
        <v>70.02</v>
      </c>
      <c r="AJ334" s="22">
        <v>101.07</v>
      </c>
      <c r="AK334" s="22">
        <v>2.86</v>
      </c>
      <c r="AL334" s="22">
        <v>5.45</v>
      </c>
      <c r="AM334" s="22">
        <v>10.59</v>
      </c>
      <c r="AN334" s="22">
        <v>2.14</v>
      </c>
      <c r="AO334" s="22">
        <v>10.94</v>
      </c>
      <c r="AP334" s="22">
        <v>25.03</v>
      </c>
      <c r="AQ334" s="22">
        <v>49.18</v>
      </c>
      <c r="AR334" s="22">
        <v>5.18</v>
      </c>
      <c r="AS334" s="22">
        <v>19.46</v>
      </c>
      <c r="AT334" s="22">
        <v>3.27</v>
      </c>
      <c r="AU334" s="22">
        <v>0.88</v>
      </c>
      <c r="AV334" s="22">
        <v>2.8</v>
      </c>
      <c r="AW334" s="22">
        <v>0.3</v>
      </c>
      <c r="AX334" s="22">
        <v>2.14</v>
      </c>
      <c r="AY334" s="22">
        <v>0.45</v>
      </c>
      <c r="AZ334" s="22">
        <v>1.25</v>
      </c>
      <c r="BA334" s="22">
        <v>0.14000000000000001</v>
      </c>
      <c r="BB334" s="22">
        <v>1.31</v>
      </c>
      <c r="BC334" s="22">
        <v>0.22</v>
      </c>
    </row>
    <row r="335" spans="1:55" x14ac:dyDescent="0.15">
      <c r="A335" s="21" t="s">
        <v>483</v>
      </c>
      <c r="B335" s="27" t="s">
        <v>531</v>
      </c>
      <c r="C335" s="50" t="s">
        <v>761</v>
      </c>
      <c r="D335" s="56">
        <v>45.88673</v>
      </c>
      <c r="E335" s="56">
        <v>22.54935</v>
      </c>
      <c r="F335" s="106"/>
      <c r="G335" s="56"/>
      <c r="H335" s="56"/>
      <c r="I335" s="64">
        <v>56.85</v>
      </c>
      <c r="J335" s="22">
        <v>18.32</v>
      </c>
      <c r="K335" s="22"/>
      <c r="L335" s="22">
        <v>5.26</v>
      </c>
      <c r="M335" s="22">
        <v>3.27</v>
      </c>
      <c r="N335" s="22">
        <v>8.44</v>
      </c>
      <c r="O335" s="22">
        <v>3.23</v>
      </c>
      <c r="P335" s="22">
        <v>2.2200000000000002</v>
      </c>
      <c r="Q335" s="22">
        <v>0.89</v>
      </c>
      <c r="R335" s="22">
        <v>0.15</v>
      </c>
      <c r="S335" s="22">
        <v>0.25</v>
      </c>
      <c r="T335" s="21">
        <f t="shared" si="3"/>
        <v>99.720000000000013</v>
      </c>
      <c r="U335" s="65">
        <v>0.84</v>
      </c>
      <c r="V335" s="22">
        <v>18.14</v>
      </c>
      <c r="W335" s="22">
        <v>13.36</v>
      </c>
      <c r="X335" s="22">
        <v>65.5</v>
      </c>
      <c r="Y335" s="22">
        <v>176.8</v>
      </c>
      <c r="Z335" s="22">
        <v>20.079999999999998</v>
      </c>
      <c r="AA335" s="22"/>
      <c r="AB335" s="22"/>
      <c r="AC335" s="22"/>
      <c r="AD335" s="22">
        <v>16.43</v>
      </c>
      <c r="AE335" s="22">
        <v>12.87</v>
      </c>
      <c r="AF335" s="22">
        <v>2.2200000000000002</v>
      </c>
      <c r="AG335" s="22">
        <v>737.79</v>
      </c>
      <c r="AH335" s="22">
        <v>54.97</v>
      </c>
      <c r="AI335" s="22">
        <v>702.57</v>
      </c>
      <c r="AJ335" s="22">
        <v>121.9</v>
      </c>
      <c r="AK335" s="22">
        <v>3.38</v>
      </c>
      <c r="AL335" s="22">
        <v>13.3</v>
      </c>
      <c r="AM335" s="22">
        <v>6.81</v>
      </c>
      <c r="AN335" s="22">
        <v>2.4900000000000002</v>
      </c>
      <c r="AO335" s="22">
        <v>19.559999999999999</v>
      </c>
      <c r="AP335" s="22">
        <v>24.78</v>
      </c>
      <c r="AQ335" s="22">
        <v>50.95</v>
      </c>
      <c r="AR335" s="22">
        <v>5.99</v>
      </c>
      <c r="AS335" s="22">
        <v>25.11</v>
      </c>
      <c r="AT335" s="22">
        <v>5.35</v>
      </c>
      <c r="AU335" s="22">
        <v>1.46</v>
      </c>
      <c r="AV335" s="22">
        <v>4.49</v>
      </c>
      <c r="AW335" s="22">
        <v>0.56000000000000005</v>
      </c>
      <c r="AX335" s="22">
        <v>4.26</v>
      </c>
      <c r="AY335" s="22">
        <v>0.7</v>
      </c>
      <c r="AZ335" s="22">
        <v>2.27</v>
      </c>
      <c r="BA335" s="22">
        <v>0.26</v>
      </c>
      <c r="BB335" s="22">
        <v>1.77</v>
      </c>
      <c r="BC335" s="22">
        <v>0.32</v>
      </c>
    </row>
    <row r="336" spans="1:55" x14ac:dyDescent="0.15">
      <c r="A336" s="21" t="s">
        <v>483</v>
      </c>
      <c r="B336" s="27" t="s">
        <v>532</v>
      </c>
      <c r="C336" s="50" t="s">
        <v>761</v>
      </c>
      <c r="D336" s="56">
        <v>45.885429999999999</v>
      </c>
      <c r="E336" s="56">
        <v>22.54815</v>
      </c>
      <c r="F336" s="106"/>
      <c r="G336" s="56"/>
      <c r="H336" s="56"/>
      <c r="I336" s="64">
        <v>61.41</v>
      </c>
      <c r="J336" s="22">
        <v>15.61</v>
      </c>
      <c r="K336" s="22"/>
      <c r="L336" s="22">
        <v>5.13</v>
      </c>
      <c r="M336" s="22">
        <v>2.64</v>
      </c>
      <c r="N336" s="22">
        <v>4.91</v>
      </c>
      <c r="O336" s="22">
        <v>2.85</v>
      </c>
      <c r="P336" s="22">
        <v>3.58</v>
      </c>
      <c r="Q336" s="22">
        <v>0.59</v>
      </c>
      <c r="R336" s="22">
        <v>7.0000000000000007E-2</v>
      </c>
      <c r="S336" s="22">
        <v>0.23</v>
      </c>
      <c r="T336" s="21">
        <f t="shared" si="3"/>
        <v>99.839999999999975</v>
      </c>
      <c r="U336" s="65">
        <v>2.82</v>
      </c>
      <c r="V336" s="22">
        <v>22.52</v>
      </c>
      <c r="W336" s="22">
        <v>14.4</v>
      </c>
      <c r="X336" s="22">
        <v>62.14</v>
      </c>
      <c r="Y336" s="22">
        <v>113.62</v>
      </c>
      <c r="Z336" s="22">
        <v>9.8699999999999992</v>
      </c>
      <c r="AA336" s="22"/>
      <c r="AB336" s="22"/>
      <c r="AC336" s="22"/>
      <c r="AD336" s="22">
        <v>15.6</v>
      </c>
      <c r="AE336" s="22">
        <v>19.64</v>
      </c>
      <c r="AF336" s="22">
        <v>5.21</v>
      </c>
      <c r="AG336" s="22">
        <v>527.15</v>
      </c>
      <c r="AH336" s="22">
        <v>169.11</v>
      </c>
      <c r="AI336" s="22">
        <v>673.46</v>
      </c>
      <c r="AJ336" s="22">
        <v>147.47999999999999</v>
      </c>
      <c r="AK336" s="22">
        <v>3.75</v>
      </c>
      <c r="AL336" s="22">
        <v>9.49</v>
      </c>
      <c r="AM336" s="22">
        <v>9.66</v>
      </c>
      <c r="AN336" s="22">
        <v>3.64</v>
      </c>
      <c r="AO336" s="22">
        <v>16.38</v>
      </c>
      <c r="AP336" s="22">
        <v>31.04</v>
      </c>
      <c r="AQ336" s="22">
        <v>61.18</v>
      </c>
      <c r="AR336" s="22">
        <v>6.91</v>
      </c>
      <c r="AS336" s="22">
        <v>27.66</v>
      </c>
      <c r="AT336" s="22">
        <v>5.05</v>
      </c>
      <c r="AU336" s="22">
        <v>1.23</v>
      </c>
      <c r="AV336" s="22">
        <v>3.95</v>
      </c>
      <c r="AW336" s="22">
        <v>0.52</v>
      </c>
      <c r="AX336" s="22">
        <v>3.46</v>
      </c>
      <c r="AY336" s="22">
        <v>0.57999999999999996</v>
      </c>
      <c r="AZ336" s="22">
        <v>1.67</v>
      </c>
      <c r="BA336" s="22">
        <v>0.22</v>
      </c>
      <c r="BB336" s="22">
        <v>1.62</v>
      </c>
      <c r="BC336" s="22">
        <v>0.24</v>
      </c>
    </row>
    <row r="337" spans="1:55" x14ac:dyDescent="0.15">
      <c r="A337" s="21" t="s">
        <v>483</v>
      </c>
      <c r="B337" s="27" t="s">
        <v>533</v>
      </c>
      <c r="C337" s="50" t="s">
        <v>761</v>
      </c>
      <c r="D337" s="56">
        <v>45.879469999999998</v>
      </c>
      <c r="E337" s="56">
        <v>22.55077</v>
      </c>
      <c r="F337" s="106"/>
      <c r="G337" s="56"/>
      <c r="H337" s="56"/>
      <c r="I337" s="64">
        <v>63.89</v>
      </c>
      <c r="J337" s="22">
        <v>18.329999999999998</v>
      </c>
      <c r="K337" s="22"/>
      <c r="L337" s="22">
        <v>3.72</v>
      </c>
      <c r="M337" s="22">
        <v>0.39</v>
      </c>
      <c r="N337" s="22">
        <v>5.34</v>
      </c>
      <c r="O337" s="22">
        <v>3.65</v>
      </c>
      <c r="P337" s="22">
        <v>2.98</v>
      </c>
      <c r="Q337" s="22">
        <v>0.74</v>
      </c>
      <c r="R337" s="22">
        <v>0.06</v>
      </c>
      <c r="S337" s="22">
        <v>0.27</v>
      </c>
      <c r="T337" s="21">
        <f t="shared" si="3"/>
        <v>100.14</v>
      </c>
      <c r="U337" s="65">
        <v>0.77</v>
      </c>
      <c r="V337" s="22">
        <v>0</v>
      </c>
      <c r="W337" s="22">
        <v>8.4600000000000009</v>
      </c>
      <c r="X337" s="22">
        <v>23.47</v>
      </c>
      <c r="Y337" s="22">
        <v>126.24</v>
      </c>
      <c r="Z337" s="22">
        <v>10.43</v>
      </c>
      <c r="AA337" s="22"/>
      <c r="AB337" s="22"/>
      <c r="AC337" s="22"/>
      <c r="AD337" s="22">
        <v>16.05</v>
      </c>
      <c r="AE337" s="22">
        <v>13.46</v>
      </c>
      <c r="AF337" s="22">
        <v>2.8</v>
      </c>
      <c r="AG337" s="22">
        <v>470.1</v>
      </c>
      <c r="AH337" s="22">
        <v>87.04</v>
      </c>
      <c r="AI337" s="22">
        <v>698.04</v>
      </c>
      <c r="AJ337" s="22">
        <v>169.32</v>
      </c>
      <c r="AK337" s="22">
        <v>4.21</v>
      </c>
      <c r="AL337" s="22">
        <v>8.74</v>
      </c>
      <c r="AM337" s="22">
        <v>8.4600000000000009</v>
      </c>
      <c r="AN337" s="22">
        <v>2.69</v>
      </c>
      <c r="AO337" s="22">
        <v>29.95</v>
      </c>
      <c r="AP337" s="22">
        <v>31.96</v>
      </c>
      <c r="AQ337" s="22">
        <v>57.99</v>
      </c>
      <c r="AR337" s="22">
        <v>7.25</v>
      </c>
      <c r="AS337" s="22">
        <v>30.27</v>
      </c>
      <c r="AT337" s="22">
        <v>5.89</v>
      </c>
      <c r="AU337" s="22">
        <v>1.49</v>
      </c>
      <c r="AV337" s="22">
        <v>6.2</v>
      </c>
      <c r="AW337" s="22">
        <v>0.8</v>
      </c>
      <c r="AX337" s="22">
        <v>4.67</v>
      </c>
      <c r="AY337" s="22">
        <v>1.0900000000000001</v>
      </c>
      <c r="AZ337" s="22">
        <v>3.06</v>
      </c>
      <c r="BA337" s="22">
        <v>0.36</v>
      </c>
      <c r="BB337" s="22">
        <v>2.95</v>
      </c>
      <c r="BC337" s="22">
        <v>0.43</v>
      </c>
    </row>
    <row r="338" spans="1:55" x14ac:dyDescent="0.15">
      <c r="A338" s="21" t="s">
        <v>483</v>
      </c>
      <c r="B338" s="27" t="s">
        <v>534</v>
      </c>
      <c r="C338" s="50" t="s">
        <v>573</v>
      </c>
      <c r="D338" s="56">
        <v>45.952979999999997</v>
      </c>
      <c r="E338" s="56">
        <v>22.358080000000001</v>
      </c>
      <c r="F338" s="106"/>
      <c r="G338" s="56"/>
      <c r="H338" s="56"/>
      <c r="I338" s="64">
        <v>56.53</v>
      </c>
      <c r="J338" s="22">
        <v>16.05</v>
      </c>
      <c r="K338" s="22"/>
      <c r="L338" s="22">
        <v>7.39</v>
      </c>
      <c r="M338" s="22">
        <v>4.8600000000000003</v>
      </c>
      <c r="N338" s="22">
        <v>7.46</v>
      </c>
      <c r="O338" s="22">
        <v>3.34</v>
      </c>
      <c r="P338" s="22">
        <v>2.59</v>
      </c>
      <c r="Q338" s="22">
        <v>0.76</v>
      </c>
      <c r="R338" s="22">
        <v>0.13</v>
      </c>
      <c r="S338" s="22">
        <v>0.28000000000000003</v>
      </c>
      <c r="T338" s="21">
        <f t="shared" si="3"/>
        <v>99.94</v>
      </c>
      <c r="U338" s="65">
        <v>0.55000000000000004</v>
      </c>
      <c r="V338" s="22">
        <v>27.8</v>
      </c>
      <c r="W338" s="22">
        <v>21.27</v>
      </c>
      <c r="X338" s="22">
        <v>133.31</v>
      </c>
      <c r="Y338" s="22">
        <v>174.48</v>
      </c>
      <c r="Z338" s="22">
        <v>19.149999999999999</v>
      </c>
      <c r="AA338" s="22"/>
      <c r="AB338" s="22"/>
      <c r="AC338" s="22"/>
      <c r="AD338" s="22">
        <v>15.45</v>
      </c>
      <c r="AE338" s="22">
        <v>14.71</v>
      </c>
      <c r="AF338" s="22">
        <v>4.87</v>
      </c>
      <c r="AG338" s="22">
        <v>583.59</v>
      </c>
      <c r="AH338" s="22">
        <v>90.27</v>
      </c>
      <c r="AI338" s="22">
        <v>528.72</v>
      </c>
      <c r="AJ338" s="22">
        <v>136.87</v>
      </c>
      <c r="AK338" s="22">
        <v>3.48</v>
      </c>
      <c r="AL338" s="22">
        <v>11.59</v>
      </c>
      <c r="AM338" s="22">
        <v>11.5</v>
      </c>
      <c r="AN338" s="22">
        <v>3.21</v>
      </c>
      <c r="AO338" s="22">
        <v>22.3</v>
      </c>
      <c r="AP338" s="22">
        <v>30.96</v>
      </c>
      <c r="AQ338" s="22">
        <v>65.150000000000006</v>
      </c>
      <c r="AR338" s="22">
        <v>7.44</v>
      </c>
      <c r="AS338" s="22">
        <v>31.64</v>
      </c>
      <c r="AT338" s="22">
        <v>6.2</v>
      </c>
      <c r="AU338" s="22">
        <v>1.68</v>
      </c>
      <c r="AV338" s="22">
        <v>5.47</v>
      </c>
      <c r="AW338" s="22">
        <v>0.73</v>
      </c>
      <c r="AX338" s="22">
        <v>4.53</v>
      </c>
      <c r="AY338" s="22">
        <v>0.82</v>
      </c>
      <c r="AZ338" s="22">
        <v>2.2799999999999998</v>
      </c>
      <c r="BA338" s="22">
        <v>0.32</v>
      </c>
      <c r="BB338" s="22">
        <v>2.06</v>
      </c>
      <c r="BC338" s="22">
        <v>0.35</v>
      </c>
    </row>
    <row r="339" spans="1:55" x14ac:dyDescent="0.15">
      <c r="A339" s="21" t="s">
        <v>483</v>
      </c>
      <c r="B339" s="27" t="s">
        <v>535</v>
      </c>
      <c r="C339" s="50" t="s">
        <v>573</v>
      </c>
      <c r="D339" s="56">
        <v>45.950879999999998</v>
      </c>
      <c r="E339" s="56">
        <v>22.718830000000001</v>
      </c>
      <c r="F339" s="106"/>
      <c r="G339" s="56"/>
      <c r="H339" s="56"/>
      <c r="I339" s="64">
        <v>57.79</v>
      </c>
      <c r="J339" s="22">
        <v>17.18</v>
      </c>
      <c r="K339" s="22"/>
      <c r="L339" s="22">
        <v>6.31</v>
      </c>
      <c r="M339" s="22">
        <v>4.3600000000000003</v>
      </c>
      <c r="N339" s="22">
        <v>7</v>
      </c>
      <c r="O339" s="22">
        <v>3.9</v>
      </c>
      <c r="P339" s="22">
        <v>1.82</v>
      </c>
      <c r="Q339" s="22">
        <v>0.75</v>
      </c>
      <c r="R339" s="22">
        <v>0.12</v>
      </c>
      <c r="S339" s="22">
        <v>0.28999999999999998</v>
      </c>
      <c r="T339" s="21">
        <f t="shared" si="3"/>
        <v>100.02000000000001</v>
      </c>
      <c r="U339" s="65">
        <v>0.5</v>
      </c>
      <c r="V339" s="22">
        <v>45.29</v>
      </c>
      <c r="W339" s="22">
        <v>16.79</v>
      </c>
      <c r="X339" s="22">
        <v>120.88</v>
      </c>
      <c r="Y339" s="22">
        <v>124.53</v>
      </c>
      <c r="Z339" s="22">
        <v>14.79</v>
      </c>
      <c r="AA339" s="22"/>
      <c r="AB339" s="22"/>
      <c r="AC339" s="22"/>
      <c r="AD339" s="22">
        <v>14.22</v>
      </c>
      <c r="AE339" s="22">
        <v>9.91</v>
      </c>
      <c r="AF339" s="22">
        <v>1.05</v>
      </c>
      <c r="AG339" s="22">
        <v>580.41</v>
      </c>
      <c r="AH339" s="22">
        <v>44.95</v>
      </c>
      <c r="AI339" s="22">
        <v>437.33</v>
      </c>
      <c r="AJ339" s="22">
        <v>149.96</v>
      </c>
      <c r="AK339" s="22">
        <v>3.78</v>
      </c>
      <c r="AL339" s="22">
        <v>12.69</v>
      </c>
      <c r="AM339" s="22">
        <v>8.11</v>
      </c>
      <c r="AN339" s="22">
        <v>2.4700000000000002</v>
      </c>
      <c r="AO339" s="22">
        <v>19.510000000000002</v>
      </c>
      <c r="AP339" s="22">
        <v>29.64</v>
      </c>
      <c r="AQ339" s="22">
        <v>59.27</v>
      </c>
      <c r="AR339" s="22">
        <v>6.87</v>
      </c>
      <c r="AS339" s="22">
        <v>26.73</v>
      </c>
      <c r="AT339" s="22">
        <v>5.73</v>
      </c>
      <c r="AU339" s="22">
        <v>1.44</v>
      </c>
      <c r="AV339" s="22">
        <v>4.6500000000000004</v>
      </c>
      <c r="AW339" s="22">
        <v>0.62</v>
      </c>
      <c r="AX339" s="22">
        <v>3.24</v>
      </c>
      <c r="AY339" s="22">
        <v>0.69</v>
      </c>
      <c r="AZ339" s="22">
        <v>1.84</v>
      </c>
      <c r="BA339" s="22">
        <v>0.27</v>
      </c>
      <c r="BB339" s="22">
        <v>2.02</v>
      </c>
      <c r="BC339" s="22">
        <v>0.28000000000000003</v>
      </c>
    </row>
    <row r="340" spans="1:55" x14ac:dyDescent="0.15">
      <c r="A340" s="21" t="s">
        <v>483</v>
      </c>
      <c r="B340" s="27" t="s">
        <v>536</v>
      </c>
      <c r="C340" s="50" t="s">
        <v>573</v>
      </c>
      <c r="D340" s="56">
        <v>45.927129999999998</v>
      </c>
      <c r="E340" s="56">
        <v>22.741070000000001</v>
      </c>
      <c r="F340" s="106"/>
      <c r="G340" s="56"/>
      <c r="H340" s="56"/>
      <c r="I340" s="64">
        <v>62.85</v>
      </c>
      <c r="J340" s="22">
        <v>16.7</v>
      </c>
      <c r="K340" s="22"/>
      <c r="L340" s="22">
        <v>3.16</v>
      </c>
      <c r="M340" s="22">
        <v>0.62</v>
      </c>
      <c r="N340" s="22">
        <v>5.41</v>
      </c>
      <c r="O340" s="22">
        <v>3.87</v>
      </c>
      <c r="P340" s="22">
        <v>3.86</v>
      </c>
      <c r="Q340" s="22">
        <v>0.65</v>
      </c>
      <c r="R340" s="22">
        <v>0.04</v>
      </c>
      <c r="S340" s="22">
        <v>0.27</v>
      </c>
      <c r="T340" s="21">
        <f t="shared" si="3"/>
        <v>100.24000000000001</v>
      </c>
      <c r="U340" s="65">
        <v>2.81</v>
      </c>
      <c r="V340" s="22">
        <v>68.61</v>
      </c>
      <c r="W340" s="22">
        <v>22.61</v>
      </c>
      <c r="X340" s="22">
        <v>64.31</v>
      </c>
      <c r="Y340" s="22">
        <v>69.61</v>
      </c>
      <c r="Z340" s="22">
        <v>9.2100000000000009</v>
      </c>
      <c r="AA340" s="22"/>
      <c r="AB340" s="22"/>
      <c r="AC340" s="22"/>
      <c r="AD340" s="22">
        <v>15.97</v>
      </c>
      <c r="AE340" s="22">
        <v>20.77</v>
      </c>
      <c r="AF340" s="22">
        <v>3.92</v>
      </c>
      <c r="AG340" s="22">
        <v>602.29</v>
      </c>
      <c r="AH340" s="22">
        <v>146.22999999999999</v>
      </c>
      <c r="AI340" s="22">
        <v>596.99</v>
      </c>
      <c r="AJ340" s="22">
        <v>247.66</v>
      </c>
      <c r="AK340" s="22">
        <v>6.08</v>
      </c>
      <c r="AL340" s="22">
        <v>12.29</v>
      </c>
      <c r="AM340" s="22">
        <v>22.13</v>
      </c>
      <c r="AN340" s="22">
        <v>5.5</v>
      </c>
      <c r="AO340" s="22">
        <v>15.66</v>
      </c>
      <c r="AP340" s="22">
        <v>39.6</v>
      </c>
      <c r="AQ340" s="22">
        <v>77.55</v>
      </c>
      <c r="AR340" s="22">
        <v>8.41</v>
      </c>
      <c r="AS340" s="22">
        <v>32.56</v>
      </c>
      <c r="AT340" s="22">
        <v>5.66</v>
      </c>
      <c r="AU340" s="22">
        <v>1.36</v>
      </c>
      <c r="AV340" s="22">
        <v>4.78</v>
      </c>
      <c r="AW340" s="22">
        <v>0.56999999999999995</v>
      </c>
      <c r="AX340" s="22">
        <v>2.84</v>
      </c>
      <c r="AY340" s="22">
        <v>0.55000000000000004</v>
      </c>
      <c r="AZ340" s="22">
        <v>1.58</v>
      </c>
      <c r="BA340" s="22">
        <v>0.24</v>
      </c>
      <c r="BB340" s="22">
        <v>1.59</v>
      </c>
      <c r="BC340" s="22">
        <v>0.28999999999999998</v>
      </c>
    </row>
    <row r="341" spans="1:55" x14ac:dyDescent="0.15">
      <c r="A341" s="21" t="s">
        <v>483</v>
      </c>
      <c r="B341" s="27" t="s">
        <v>537</v>
      </c>
      <c r="C341" s="50" t="s">
        <v>573</v>
      </c>
      <c r="D341" s="56">
        <v>45.927129999999998</v>
      </c>
      <c r="E341" s="56">
        <v>22.741070000000001</v>
      </c>
      <c r="F341" s="105">
        <v>77.847999999999999</v>
      </c>
      <c r="G341" s="22">
        <v>6.6000000000000003E-2</v>
      </c>
      <c r="H341" s="21" t="s">
        <v>576</v>
      </c>
      <c r="I341" s="64">
        <v>59.79</v>
      </c>
      <c r="J341" s="22">
        <v>16.29</v>
      </c>
      <c r="K341" s="22"/>
      <c r="L341" s="22">
        <v>5.48</v>
      </c>
      <c r="M341" s="22">
        <v>4.18</v>
      </c>
      <c r="N341" s="22">
        <v>6.38</v>
      </c>
      <c r="O341" s="22">
        <v>3.75</v>
      </c>
      <c r="P341" s="22">
        <v>2.0099999999999998</v>
      </c>
      <c r="Q341" s="22">
        <v>0.66</v>
      </c>
      <c r="R341" s="22">
        <v>0.08</v>
      </c>
      <c r="S341" s="22">
        <v>0.22</v>
      </c>
      <c r="T341" s="21">
        <f t="shared" si="3"/>
        <v>99.990000000000009</v>
      </c>
      <c r="U341" s="65">
        <v>1.1499999999999999</v>
      </c>
      <c r="V341" s="22">
        <v>49.81</v>
      </c>
      <c r="W341" s="22">
        <v>16.739999999999998</v>
      </c>
      <c r="X341" s="22">
        <v>146.55000000000001</v>
      </c>
      <c r="Y341" s="22">
        <v>117.41</v>
      </c>
      <c r="Z341" s="22">
        <v>14.26</v>
      </c>
      <c r="AA341" s="22"/>
      <c r="AB341" s="22"/>
      <c r="AC341" s="22"/>
      <c r="AD341" s="22">
        <v>13.58</v>
      </c>
      <c r="AE341" s="22">
        <v>10.85</v>
      </c>
      <c r="AF341" s="22">
        <v>1.24</v>
      </c>
      <c r="AG341" s="22">
        <v>518.66</v>
      </c>
      <c r="AH341" s="22">
        <v>54.73</v>
      </c>
      <c r="AI341" s="22">
        <v>452.17</v>
      </c>
      <c r="AJ341" s="22">
        <v>131.77000000000001</v>
      </c>
      <c r="AK341" s="22">
        <v>3.27</v>
      </c>
      <c r="AL341" s="22">
        <v>12.06</v>
      </c>
      <c r="AM341" s="22">
        <v>8.36</v>
      </c>
      <c r="AN341" s="22">
        <v>2.52</v>
      </c>
      <c r="AO341" s="22">
        <v>16.579999999999998</v>
      </c>
      <c r="AP341" s="22">
        <v>27.88</v>
      </c>
      <c r="AQ341" s="22">
        <v>54.39</v>
      </c>
      <c r="AR341" s="22">
        <v>5.98</v>
      </c>
      <c r="AS341" s="22">
        <v>23.9</v>
      </c>
      <c r="AT341" s="22">
        <v>4.46</v>
      </c>
      <c r="AU341" s="22">
        <v>1.24</v>
      </c>
      <c r="AV341" s="22">
        <v>3.7</v>
      </c>
      <c r="AW341" s="22">
        <v>0.56000000000000005</v>
      </c>
      <c r="AX341" s="22">
        <v>2.9</v>
      </c>
      <c r="AY341" s="22">
        <v>0.54</v>
      </c>
      <c r="AZ341" s="22">
        <v>1.71</v>
      </c>
      <c r="BA341" s="22">
        <v>0.27</v>
      </c>
      <c r="BB341" s="22">
        <v>1.57</v>
      </c>
      <c r="BC341" s="22">
        <v>0.28000000000000003</v>
      </c>
    </row>
    <row r="342" spans="1:55" x14ac:dyDescent="0.15">
      <c r="A342" s="21" t="s">
        <v>483</v>
      </c>
      <c r="B342" s="27" t="s">
        <v>538</v>
      </c>
      <c r="C342" s="50" t="s">
        <v>573</v>
      </c>
      <c r="D342" s="56">
        <v>45.967979999999997</v>
      </c>
      <c r="E342" s="56">
        <v>22.697120000000002</v>
      </c>
      <c r="F342" s="106"/>
      <c r="G342" s="56"/>
      <c r="H342" s="56"/>
      <c r="I342" s="64">
        <v>60.55</v>
      </c>
      <c r="J342" s="22">
        <v>17.18</v>
      </c>
      <c r="K342" s="22"/>
      <c r="L342" s="22">
        <v>5.18</v>
      </c>
      <c r="M342" s="22">
        <v>2.5</v>
      </c>
      <c r="N342" s="22">
        <v>5.41</v>
      </c>
      <c r="O342" s="22">
        <v>3.68</v>
      </c>
      <c r="P342" s="22">
        <v>2.16</v>
      </c>
      <c r="Q342" s="22">
        <v>0.67</v>
      </c>
      <c r="R342" s="22">
        <v>0.1</v>
      </c>
      <c r="S342" s="22">
        <v>0.19</v>
      </c>
      <c r="T342" s="21">
        <f t="shared" si="3"/>
        <v>99.74</v>
      </c>
      <c r="U342" s="65">
        <v>2.12</v>
      </c>
      <c r="V342" s="22"/>
      <c r="W342" s="22">
        <v>13.27</v>
      </c>
      <c r="X342" s="22">
        <v>12.38</v>
      </c>
      <c r="Y342" s="22">
        <v>94.56</v>
      </c>
      <c r="Z342" s="22">
        <v>12.77</v>
      </c>
      <c r="AA342" s="22"/>
      <c r="AB342" s="22"/>
      <c r="AC342" s="22"/>
      <c r="AD342" s="22">
        <v>15.83</v>
      </c>
      <c r="AE342" s="22">
        <v>15.5</v>
      </c>
      <c r="AF342" s="22">
        <v>3.92</v>
      </c>
      <c r="AG342" s="22">
        <v>453.37</v>
      </c>
      <c r="AH342" s="22">
        <v>181.59</v>
      </c>
      <c r="AI342" s="22">
        <v>495.28</v>
      </c>
      <c r="AJ342" s="22">
        <v>155.71</v>
      </c>
      <c r="AK342" s="22">
        <v>3.97</v>
      </c>
      <c r="AL342" s="22">
        <v>8.16</v>
      </c>
      <c r="AM342" s="22">
        <v>8.43</v>
      </c>
      <c r="AN342" s="22">
        <v>2.35</v>
      </c>
      <c r="AO342" s="22">
        <v>18.850000000000001</v>
      </c>
      <c r="AP342" s="22">
        <v>22.72</v>
      </c>
      <c r="AQ342" s="22">
        <v>46.56</v>
      </c>
      <c r="AR342" s="22">
        <v>5.24</v>
      </c>
      <c r="AS342" s="22">
        <v>20.49</v>
      </c>
      <c r="AT342" s="22">
        <v>4.26</v>
      </c>
      <c r="AU342" s="22">
        <v>1.04</v>
      </c>
      <c r="AV342" s="22">
        <v>3.68</v>
      </c>
      <c r="AW342" s="22">
        <v>0.53</v>
      </c>
      <c r="AX342" s="22">
        <v>3.46</v>
      </c>
      <c r="AY342" s="22">
        <v>0.66</v>
      </c>
      <c r="AZ342" s="22">
        <v>2.08</v>
      </c>
      <c r="BA342" s="22">
        <v>0.32</v>
      </c>
      <c r="BB342" s="22">
        <v>1.94</v>
      </c>
      <c r="BC342" s="22">
        <v>0.31</v>
      </c>
    </row>
    <row r="343" spans="1:55" x14ac:dyDescent="0.15">
      <c r="A343" s="21" t="s">
        <v>483</v>
      </c>
      <c r="B343" s="27" t="s">
        <v>539</v>
      </c>
      <c r="C343" s="50" t="s">
        <v>573</v>
      </c>
      <c r="D343" s="56">
        <v>45.969180000000001</v>
      </c>
      <c r="E343" s="56">
        <v>22.695679999999999</v>
      </c>
      <c r="F343" s="108">
        <v>79</v>
      </c>
      <c r="G343" s="1">
        <v>2.7</v>
      </c>
      <c r="H343" s="21" t="s">
        <v>576</v>
      </c>
      <c r="I343" s="64">
        <v>59.33</v>
      </c>
      <c r="J343" s="22">
        <v>16.920000000000002</v>
      </c>
      <c r="K343" s="22"/>
      <c r="L343" s="22">
        <v>6.54</v>
      </c>
      <c r="M343" s="22">
        <v>2.75</v>
      </c>
      <c r="N343" s="22">
        <v>5.35</v>
      </c>
      <c r="O343" s="22">
        <v>3.12</v>
      </c>
      <c r="P343" s="22">
        <v>1.93</v>
      </c>
      <c r="Q343" s="22">
        <v>0.62</v>
      </c>
      <c r="R343" s="22">
        <v>0.09</v>
      </c>
      <c r="S343" s="22">
        <v>0.23</v>
      </c>
      <c r="T343" s="21">
        <f t="shared" si="3"/>
        <v>99.67000000000003</v>
      </c>
      <c r="U343" s="65">
        <v>2.79</v>
      </c>
      <c r="V343" s="22"/>
      <c r="W343" s="22">
        <v>14.75</v>
      </c>
      <c r="X343" s="22">
        <v>39.82</v>
      </c>
      <c r="Y343" s="22">
        <v>107.3</v>
      </c>
      <c r="Z343" s="22">
        <v>14.12</v>
      </c>
      <c r="AA343" s="22"/>
      <c r="AB343" s="22"/>
      <c r="AC343" s="22"/>
      <c r="AD343" s="22">
        <v>15.37</v>
      </c>
      <c r="AE343" s="22">
        <v>19.3</v>
      </c>
      <c r="AF343" s="22">
        <v>7.85</v>
      </c>
      <c r="AG343" s="22">
        <v>550.91999999999996</v>
      </c>
      <c r="AH343" s="22">
        <v>129.83000000000001</v>
      </c>
      <c r="AI343" s="22">
        <v>641.54</v>
      </c>
      <c r="AJ343" s="22">
        <v>195.23</v>
      </c>
      <c r="AK343" s="22">
        <v>4.8099999999999996</v>
      </c>
      <c r="AL343" s="22">
        <v>8.6999999999999993</v>
      </c>
      <c r="AM343" s="22">
        <v>11.86</v>
      </c>
      <c r="AN343" s="22">
        <v>3.07</v>
      </c>
      <c r="AO343" s="22">
        <v>19.809999999999999</v>
      </c>
      <c r="AP343" s="22">
        <v>29.98</v>
      </c>
      <c r="AQ343" s="22">
        <v>56.58</v>
      </c>
      <c r="AR343" s="22">
        <v>6.3</v>
      </c>
      <c r="AS343" s="22">
        <v>24.56</v>
      </c>
      <c r="AT343" s="22">
        <v>4.66</v>
      </c>
      <c r="AU343" s="22">
        <v>1.22</v>
      </c>
      <c r="AV343" s="22">
        <v>4.28</v>
      </c>
      <c r="AW343" s="22">
        <v>0.6</v>
      </c>
      <c r="AX343" s="22">
        <v>3.21</v>
      </c>
      <c r="AY343" s="22">
        <v>0.66</v>
      </c>
      <c r="AZ343" s="22">
        <v>1.89</v>
      </c>
      <c r="BA343" s="22">
        <v>0.26</v>
      </c>
      <c r="BB343" s="22">
        <v>1.56</v>
      </c>
      <c r="BC343" s="22">
        <v>0.36</v>
      </c>
    </row>
    <row r="344" spans="1:55" x14ac:dyDescent="0.15">
      <c r="A344" s="21" t="s">
        <v>483</v>
      </c>
      <c r="B344" s="27" t="s">
        <v>540</v>
      </c>
      <c r="C344" s="50" t="s">
        <v>573</v>
      </c>
      <c r="D344" s="56">
        <v>46.037849999999999</v>
      </c>
      <c r="E344" s="56">
        <v>22.795169999999999</v>
      </c>
      <c r="F344" s="106"/>
      <c r="G344" s="56"/>
      <c r="H344" s="56"/>
      <c r="I344" s="64">
        <v>60.85</v>
      </c>
      <c r="J344" s="22">
        <v>17.649999999999999</v>
      </c>
      <c r="K344" s="22"/>
      <c r="L344" s="22">
        <v>5.2</v>
      </c>
      <c r="M344" s="22">
        <v>3.31</v>
      </c>
      <c r="N344" s="22">
        <v>1.04</v>
      </c>
      <c r="O344" s="22">
        <v>2.46</v>
      </c>
      <c r="P344" s="22">
        <v>4.22</v>
      </c>
      <c r="Q344" s="22">
        <v>0.64</v>
      </c>
      <c r="R344" s="22">
        <v>0.09</v>
      </c>
      <c r="S344" s="22">
        <v>0.13</v>
      </c>
      <c r="T344" s="21">
        <f t="shared" si="3"/>
        <v>99.9</v>
      </c>
      <c r="U344" s="65">
        <v>4.3099999999999996</v>
      </c>
      <c r="V344" s="22"/>
      <c r="W344" s="22">
        <v>16.170000000000002</v>
      </c>
      <c r="X344" s="22">
        <v>35.56</v>
      </c>
      <c r="Y344" s="22">
        <v>141.56</v>
      </c>
      <c r="Z344" s="22">
        <v>14.29</v>
      </c>
      <c r="AA344" s="22"/>
      <c r="AB344" s="22"/>
      <c r="AC344" s="22"/>
      <c r="AD344" s="22">
        <v>14.62</v>
      </c>
      <c r="AE344" s="22">
        <v>189.71</v>
      </c>
      <c r="AF344" s="22">
        <v>0.53</v>
      </c>
      <c r="AG344" s="22">
        <v>94.72</v>
      </c>
      <c r="AH344" s="22">
        <v>100.01</v>
      </c>
      <c r="AI344" s="22">
        <v>483.26</v>
      </c>
      <c r="AJ344" s="22">
        <v>104.33</v>
      </c>
      <c r="AK344" s="22">
        <v>2.77</v>
      </c>
      <c r="AL344" s="22">
        <v>1.69</v>
      </c>
      <c r="AM344" s="22">
        <v>5.46</v>
      </c>
      <c r="AN344" s="22">
        <v>2.2000000000000002</v>
      </c>
      <c r="AO344" s="22">
        <v>17.57</v>
      </c>
      <c r="AP344" s="22">
        <v>9.91</v>
      </c>
      <c r="AQ344" s="22">
        <v>21.91</v>
      </c>
      <c r="AR344" s="22">
        <v>2.71</v>
      </c>
      <c r="AS344" s="22">
        <v>11.08</v>
      </c>
      <c r="AT344" s="22">
        <v>2.89</v>
      </c>
      <c r="AU344" s="22">
        <v>0.91</v>
      </c>
      <c r="AV344" s="22">
        <v>2.72</v>
      </c>
      <c r="AW344" s="22">
        <v>0.42</v>
      </c>
      <c r="AX344" s="22">
        <v>2.72</v>
      </c>
      <c r="AY344" s="22">
        <v>0.65</v>
      </c>
      <c r="AZ344" s="22">
        <v>2.06</v>
      </c>
      <c r="BA344" s="22">
        <v>0.3</v>
      </c>
      <c r="BB344" s="22">
        <v>2.06</v>
      </c>
      <c r="BC344" s="22">
        <v>0.27</v>
      </c>
    </row>
    <row r="345" spans="1:55" x14ac:dyDescent="0.15">
      <c r="A345" s="21" t="s">
        <v>483</v>
      </c>
      <c r="B345" s="27" t="s">
        <v>541</v>
      </c>
      <c r="C345" s="50" t="s">
        <v>574</v>
      </c>
      <c r="D345" s="56">
        <v>46.273899999999998</v>
      </c>
      <c r="E345" s="56">
        <v>22.6252</v>
      </c>
      <c r="F345" s="106"/>
      <c r="G345" s="56"/>
      <c r="H345" s="56"/>
      <c r="I345" s="64">
        <v>68.739999999999995</v>
      </c>
      <c r="J345" s="22">
        <v>14.57</v>
      </c>
      <c r="K345" s="22"/>
      <c r="L345" s="22">
        <v>3.26</v>
      </c>
      <c r="M345" s="22">
        <v>1.26</v>
      </c>
      <c r="N345" s="22">
        <v>2.5499999999999998</v>
      </c>
      <c r="O345" s="22">
        <v>3.18</v>
      </c>
      <c r="P345" s="22">
        <v>4.05</v>
      </c>
      <c r="Q345" s="22">
        <v>0.4</v>
      </c>
      <c r="R345" s="22">
        <v>0.05</v>
      </c>
      <c r="S345" s="22">
        <v>0.11</v>
      </c>
      <c r="T345" s="21">
        <f t="shared" si="3"/>
        <v>99.580000000000013</v>
      </c>
      <c r="U345" s="65">
        <v>1.41</v>
      </c>
      <c r="V345" s="22"/>
      <c r="W345" s="22">
        <v>13.34</v>
      </c>
      <c r="X345" s="22">
        <v>27.19</v>
      </c>
      <c r="Y345" s="22">
        <v>62.1</v>
      </c>
      <c r="Z345" s="22">
        <v>8.4</v>
      </c>
      <c r="AA345" s="22"/>
      <c r="AB345" s="22"/>
      <c r="AC345" s="22"/>
      <c r="AD345" s="22">
        <v>14.71</v>
      </c>
      <c r="AE345" s="22">
        <v>20.95</v>
      </c>
      <c r="AF345" s="22">
        <v>8.1300000000000008</v>
      </c>
      <c r="AG345" s="22">
        <v>285.04000000000002</v>
      </c>
      <c r="AH345" s="22">
        <v>170.43</v>
      </c>
      <c r="AI345" s="22">
        <v>714.45</v>
      </c>
      <c r="AJ345" s="22">
        <v>160.54</v>
      </c>
      <c r="AK345" s="22">
        <v>4.97</v>
      </c>
      <c r="AL345" s="22">
        <v>9.14</v>
      </c>
      <c r="AM345" s="22">
        <v>15.5</v>
      </c>
      <c r="AN345" s="22">
        <v>2.58</v>
      </c>
      <c r="AO345" s="22">
        <v>18</v>
      </c>
      <c r="AP345" s="22">
        <v>32</v>
      </c>
      <c r="AQ345" s="22">
        <v>60.24</v>
      </c>
      <c r="AR345" s="22">
        <v>6.57</v>
      </c>
      <c r="AS345" s="22">
        <v>23.36</v>
      </c>
      <c r="AT345" s="22">
        <v>3.71</v>
      </c>
      <c r="AU345" s="22">
        <v>0.9</v>
      </c>
      <c r="AV345" s="22">
        <v>4.07</v>
      </c>
      <c r="AW345" s="22">
        <v>0.53</v>
      </c>
      <c r="AX345" s="22">
        <v>2.89</v>
      </c>
      <c r="AY345" s="22">
        <v>0.51</v>
      </c>
      <c r="AZ345" s="22">
        <v>2.17</v>
      </c>
      <c r="BA345" s="22">
        <v>0.28999999999999998</v>
      </c>
      <c r="BB345" s="22">
        <v>1.78</v>
      </c>
      <c r="BC345" s="22">
        <v>0.38</v>
      </c>
    </row>
    <row r="346" spans="1:55" x14ac:dyDescent="0.15">
      <c r="A346" s="21" t="s">
        <v>483</v>
      </c>
      <c r="B346" s="27" t="s">
        <v>542</v>
      </c>
      <c r="C346" s="50" t="s">
        <v>574</v>
      </c>
      <c r="D346" s="56">
        <v>46.290649999999999</v>
      </c>
      <c r="E346" s="56">
        <v>22.624079999999999</v>
      </c>
      <c r="F346" s="108">
        <v>79.5</v>
      </c>
      <c r="G346" s="1">
        <v>3.2</v>
      </c>
      <c r="H346" s="21" t="s">
        <v>576</v>
      </c>
      <c r="I346" s="64">
        <v>67.95</v>
      </c>
      <c r="J346" s="22">
        <v>14.66</v>
      </c>
      <c r="K346" s="22"/>
      <c r="L346" s="22">
        <v>3.58</v>
      </c>
      <c r="M346" s="22">
        <v>1.6</v>
      </c>
      <c r="N346" s="22">
        <v>2.67</v>
      </c>
      <c r="O346" s="22">
        <v>3.24</v>
      </c>
      <c r="P346" s="22">
        <v>3.82</v>
      </c>
      <c r="Q346" s="22">
        <v>0.45</v>
      </c>
      <c r="R346" s="22">
        <v>0.04</v>
      </c>
      <c r="S346" s="22">
        <v>0.12</v>
      </c>
      <c r="T346" s="21">
        <f t="shared" si="3"/>
        <v>99.949999999999989</v>
      </c>
      <c r="U346" s="65">
        <v>1.82</v>
      </c>
      <c r="V346" s="22"/>
      <c r="W346" s="22">
        <v>11.88</v>
      </c>
      <c r="X346" s="22"/>
      <c r="Y346" s="22">
        <v>71.819999999999993</v>
      </c>
      <c r="Z346" s="22">
        <v>9.82</v>
      </c>
      <c r="AA346" s="22"/>
      <c r="AB346" s="22"/>
      <c r="AC346" s="22"/>
      <c r="AD346" s="22">
        <v>14.59</v>
      </c>
      <c r="AE346" s="22">
        <v>16.29</v>
      </c>
      <c r="AF346" s="22">
        <v>8.08</v>
      </c>
      <c r="AG346" s="22">
        <v>266.07</v>
      </c>
      <c r="AH346" s="22">
        <v>152.4</v>
      </c>
      <c r="AI346" s="22">
        <v>617.83000000000004</v>
      </c>
      <c r="AJ346" s="22">
        <v>178.16</v>
      </c>
      <c r="AK346" s="22">
        <v>4.58</v>
      </c>
      <c r="AL346" s="22">
        <v>8.49</v>
      </c>
      <c r="AM346" s="22">
        <v>19.48</v>
      </c>
      <c r="AN346" s="22">
        <v>4.18</v>
      </c>
      <c r="AO346" s="22">
        <v>21.82</v>
      </c>
      <c r="AP346" s="22">
        <v>36.03</v>
      </c>
      <c r="AQ346" s="22">
        <v>64.95</v>
      </c>
      <c r="AR346" s="22">
        <v>7.08</v>
      </c>
      <c r="AS346" s="22">
        <v>25.04</v>
      </c>
      <c r="AT346" s="22">
        <v>5.0599999999999996</v>
      </c>
      <c r="AU346" s="22">
        <v>1.2</v>
      </c>
      <c r="AV346" s="22">
        <v>4.6900000000000004</v>
      </c>
      <c r="AW346" s="22">
        <v>0.75</v>
      </c>
      <c r="AX346" s="22">
        <v>3.14</v>
      </c>
      <c r="AY346" s="22">
        <v>0.75</v>
      </c>
      <c r="AZ346" s="22">
        <v>2.4500000000000002</v>
      </c>
      <c r="BA346" s="22">
        <v>0.44</v>
      </c>
      <c r="BB346" s="22">
        <v>2.46</v>
      </c>
      <c r="BC346" s="22">
        <v>0.47</v>
      </c>
    </row>
    <row r="347" spans="1:55" x14ac:dyDescent="0.15">
      <c r="A347" s="21" t="s">
        <v>483</v>
      </c>
      <c r="B347" s="27" t="s">
        <v>543</v>
      </c>
      <c r="C347" s="50" t="s">
        <v>574</v>
      </c>
      <c r="D347" s="56">
        <v>46.301850000000002</v>
      </c>
      <c r="E347" s="56">
        <v>22.621649999999999</v>
      </c>
      <c r="F347" s="106"/>
      <c r="G347" s="56"/>
      <c r="H347" s="56"/>
      <c r="I347" s="64">
        <v>57.41</v>
      </c>
      <c r="J347" s="22">
        <v>16.57</v>
      </c>
      <c r="K347" s="22"/>
      <c r="L347" s="22">
        <v>7.06</v>
      </c>
      <c r="M347" s="22">
        <v>4.09</v>
      </c>
      <c r="N347" s="22">
        <v>7.09</v>
      </c>
      <c r="O347" s="22">
        <v>3.16</v>
      </c>
      <c r="P347" s="22">
        <v>2.67</v>
      </c>
      <c r="Q347" s="22">
        <v>0.85</v>
      </c>
      <c r="R347" s="22">
        <v>0.13</v>
      </c>
      <c r="S347" s="22">
        <v>0.25</v>
      </c>
      <c r="T347" s="21">
        <f t="shared" si="3"/>
        <v>99.97999999999999</v>
      </c>
      <c r="U347" s="65">
        <v>0.7</v>
      </c>
      <c r="V347" s="22"/>
      <c r="W347" s="22">
        <v>24.48</v>
      </c>
      <c r="X347" s="22">
        <v>30.4</v>
      </c>
      <c r="Y347" s="22">
        <v>187.19</v>
      </c>
      <c r="Z347" s="22">
        <v>24.73</v>
      </c>
      <c r="AA347" s="22"/>
      <c r="AB347" s="22"/>
      <c r="AC347" s="22"/>
      <c r="AD347" s="22">
        <v>15.63</v>
      </c>
      <c r="AE347" s="22">
        <v>22.6</v>
      </c>
      <c r="AF347" s="22">
        <v>4.7300000000000004</v>
      </c>
      <c r="AG347" s="22">
        <v>490.79</v>
      </c>
      <c r="AH347" s="22">
        <v>82.13</v>
      </c>
      <c r="AI347" s="22">
        <v>578.72</v>
      </c>
      <c r="AJ347" s="22">
        <v>125.82</v>
      </c>
      <c r="AK347" s="22">
        <v>3.33</v>
      </c>
      <c r="AL347" s="22">
        <v>7.36</v>
      </c>
      <c r="AM347" s="22">
        <v>7.42</v>
      </c>
      <c r="AN347" s="22">
        <v>1.73</v>
      </c>
      <c r="AO347" s="22">
        <v>22.33</v>
      </c>
      <c r="AP347" s="22">
        <v>24.56</v>
      </c>
      <c r="AQ347" s="22">
        <v>51.79</v>
      </c>
      <c r="AR347" s="22">
        <v>6.12</v>
      </c>
      <c r="AS347" s="22">
        <v>23.95</v>
      </c>
      <c r="AT347" s="22">
        <v>5.67</v>
      </c>
      <c r="AU347" s="22">
        <v>1.3</v>
      </c>
      <c r="AV347" s="22">
        <v>4.9800000000000004</v>
      </c>
      <c r="AW347" s="22">
        <v>0.71</v>
      </c>
      <c r="AX347" s="22">
        <v>4.2</v>
      </c>
      <c r="AY347" s="22">
        <v>0.77</v>
      </c>
      <c r="AZ347" s="22">
        <v>2.06</v>
      </c>
      <c r="BA347" s="22">
        <v>0.27</v>
      </c>
      <c r="BB347" s="22">
        <v>2.12</v>
      </c>
      <c r="BC347" s="22">
        <v>0.31</v>
      </c>
    </row>
    <row r="348" spans="1:55" x14ac:dyDescent="0.15">
      <c r="A348" s="21" t="s">
        <v>483</v>
      </c>
      <c r="B348" s="27" t="s">
        <v>544</v>
      </c>
      <c r="C348" s="50" t="s">
        <v>574</v>
      </c>
      <c r="D348" s="56">
        <v>46.587780000000002</v>
      </c>
      <c r="E348" s="56">
        <v>22.564920000000001</v>
      </c>
      <c r="F348" s="108">
        <v>80.3</v>
      </c>
      <c r="G348" s="1">
        <v>1.3</v>
      </c>
      <c r="H348" s="21" t="s">
        <v>576</v>
      </c>
      <c r="I348" s="64">
        <v>67.540000000000006</v>
      </c>
      <c r="J348" s="22">
        <v>15.46</v>
      </c>
      <c r="K348" s="22"/>
      <c r="L348" s="22">
        <v>3.69</v>
      </c>
      <c r="M348" s="22">
        <v>1.67</v>
      </c>
      <c r="N348" s="22">
        <v>2.96</v>
      </c>
      <c r="O348" s="22">
        <v>4.1100000000000003</v>
      </c>
      <c r="P348" s="22">
        <v>2.95</v>
      </c>
      <c r="Q348" s="22">
        <v>0.53</v>
      </c>
      <c r="R348" s="22">
        <v>0.08</v>
      </c>
      <c r="S348" s="22">
        <v>0.12</v>
      </c>
      <c r="T348" s="21">
        <f t="shared" si="3"/>
        <v>100.15</v>
      </c>
      <c r="U348" s="65">
        <v>1.04</v>
      </c>
      <c r="V348" s="22"/>
      <c r="W348" s="22">
        <v>8.34</v>
      </c>
      <c r="X348" s="22">
        <v>23.63</v>
      </c>
      <c r="Y348" s="22">
        <v>67.42</v>
      </c>
      <c r="Z348" s="22">
        <v>9.67</v>
      </c>
      <c r="AA348" s="22"/>
      <c r="AB348" s="22"/>
      <c r="AC348" s="22"/>
      <c r="AD348" s="22">
        <v>16.21</v>
      </c>
      <c r="AE348" s="22">
        <v>14.95</v>
      </c>
      <c r="AF348" s="22">
        <v>5</v>
      </c>
      <c r="AG348" s="22">
        <v>229.32</v>
      </c>
      <c r="AH348" s="22">
        <v>115.25</v>
      </c>
      <c r="AI348" s="22">
        <v>561.79</v>
      </c>
      <c r="AJ348" s="22">
        <v>178.37</v>
      </c>
      <c r="AK348" s="22">
        <v>4.46</v>
      </c>
      <c r="AL348" s="22">
        <v>11.66</v>
      </c>
      <c r="AM348" s="22">
        <v>12.17</v>
      </c>
      <c r="AN348" s="22">
        <v>3.56</v>
      </c>
      <c r="AO348" s="22">
        <v>23.36</v>
      </c>
      <c r="AP348" s="22">
        <v>26.8</v>
      </c>
      <c r="AQ348" s="22">
        <v>53.49</v>
      </c>
      <c r="AR348" s="22">
        <v>5.58</v>
      </c>
      <c r="AS348" s="22">
        <v>20.93</v>
      </c>
      <c r="AT348" s="22">
        <v>4.49</v>
      </c>
      <c r="AU348" s="22">
        <v>0.92</v>
      </c>
      <c r="AV348" s="22">
        <v>3.62</v>
      </c>
      <c r="AW348" s="22">
        <v>0.55000000000000004</v>
      </c>
      <c r="AX348" s="22">
        <v>4.22</v>
      </c>
      <c r="AY348" s="22">
        <v>0.78</v>
      </c>
      <c r="AZ348" s="22">
        <v>2.5099999999999998</v>
      </c>
      <c r="BA348" s="22">
        <v>0.42</v>
      </c>
      <c r="BB348" s="22">
        <v>2.5</v>
      </c>
      <c r="BC348" s="22">
        <v>0.44</v>
      </c>
    </row>
    <row r="349" spans="1:55" x14ac:dyDescent="0.15">
      <c r="A349" s="21" t="s">
        <v>483</v>
      </c>
      <c r="B349" s="27" t="s">
        <v>545</v>
      </c>
      <c r="C349" s="50" t="s">
        <v>574</v>
      </c>
      <c r="D349" s="56">
        <v>46.681330000000003</v>
      </c>
      <c r="E349" s="56">
        <v>22.548749999999998</v>
      </c>
      <c r="F349" s="108">
        <v>80.2</v>
      </c>
      <c r="G349" s="1">
        <v>1.7</v>
      </c>
      <c r="H349" s="21" t="s">
        <v>576</v>
      </c>
      <c r="I349" s="64">
        <v>73.3</v>
      </c>
      <c r="J349" s="22">
        <v>13.75</v>
      </c>
      <c r="K349" s="22"/>
      <c r="L349" s="22">
        <v>2.31</v>
      </c>
      <c r="M349" s="22">
        <v>0.41</v>
      </c>
      <c r="N349" s="22">
        <v>1.27</v>
      </c>
      <c r="O349" s="22">
        <v>3.72</v>
      </c>
      <c r="P349" s="22">
        <v>3.7</v>
      </c>
      <c r="Q349" s="22">
        <v>0.35</v>
      </c>
      <c r="R349" s="22">
        <v>0.05</v>
      </c>
      <c r="S349" s="22">
        <v>0.05</v>
      </c>
      <c r="T349" s="21">
        <f t="shared" si="3"/>
        <v>100.11999999999998</v>
      </c>
      <c r="U349" s="65">
        <v>1.21</v>
      </c>
      <c r="V349" s="22"/>
      <c r="W349" s="22">
        <v>3.56</v>
      </c>
      <c r="X349" s="22"/>
      <c r="Y349" s="22">
        <v>17.09</v>
      </c>
      <c r="Z349" s="22">
        <v>7.07</v>
      </c>
      <c r="AA349" s="22"/>
      <c r="AB349" s="22"/>
      <c r="AC349" s="22"/>
      <c r="AD349" s="22">
        <v>14.71</v>
      </c>
      <c r="AE349" s="22">
        <v>11.99</v>
      </c>
      <c r="AF349" s="22">
        <v>3.13</v>
      </c>
      <c r="AG349" s="22">
        <v>112.59</v>
      </c>
      <c r="AH349" s="22">
        <v>118.96</v>
      </c>
      <c r="AI349" s="22">
        <v>529.91</v>
      </c>
      <c r="AJ349" s="22">
        <v>178.01</v>
      </c>
      <c r="AK349" s="22">
        <v>4.79</v>
      </c>
      <c r="AL349" s="22">
        <v>14.78</v>
      </c>
      <c r="AM349" s="22">
        <v>11.71</v>
      </c>
      <c r="AN349" s="22">
        <v>2.81</v>
      </c>
      <c r="AO349" s="22">
        <v>24.98</v>
      </c>
      <c r="AP349" s="22">
        <v>32.090000000000003</v>
      </c>
      <c r="AQ349" s="22">
        <v>64.95</v>
      </c>
      <c r="AR349" s="22">
        <v>7.52</v>
      </c>
      <c r="AS349" s="22">
        <v>27.63</v>
      </c>
      <c r="AT349" s="22">
        <v>5.2</v>
      </c>
      <c r="AU349" s="22">
        <v>0.97</v>
      </c>
      <c r="AV349" s="22">
        <v>5.08</v>
      </c>
      <c r="AW349" s="22">
        <v>0.76</v>
      </c>
      <c r="AX349" s="22">
        <v>4.5</v>
      </c>
      <c r="AY349" s="22">
        <v>0.81</v>
      </c>
      <c r="AZ349" s="22">
        <v>2.6</v>
      </c>
      <c r="BA349" s="22">
        <v>0.61</v>
      </c>
      <c r="BB349" s="22">
        <v>2.5099999999999998</v>
      </c>
      <c r="BC349" s="22">
        <v>0.35</v>
      </c>
    </row>
    <row r="350" spans="1:55" x14ac:dyDescent="0.15">
      <c r="A350" s="21" t="s">
        <v>483</v>
      </c>
      <c r="B350" s="27" t="s">
        <v>546</v>
      </c>
      <c r="C350" s="50" t="s">
        <v>574</v>
      </c>
      <c r="D350" s="56">
        <v>46.690600000000003</v>
      </c>
      <c r="E350" s="56">
        <v>22.582280000000001</v>
      </c>
      <c r="F350" s="108">
        <v>79.8</v>
      </c>
      <c r="G350" s="1">
        <v>1.3</v>
      </c>
      <c r="H350" s="21" t="s">
        <v>576</v>
      </c>
      <c r="I350" s="64">
        <v>65.459999999999994</v>
      </c>
      <c r="J350" s="22">
        <v>14.36</v>
      </c>
      <c r="K350" s="22"/>
      <c r="L350" s="22">
        <v>3.79</v>
      </c>
      <c r="M350" s="22">
        <v>1.24</v>
      </c>
      <c r="N350" s="22">
        <v>4.16</v>
      </c>
      <c r="O350" s="22">
        <v>0.94</v>
      </c>
      <c r="P350" s="22">
        <v>3.57</v>
      </c>
      <c r="Q350" s="22">
        <v>0.51</v>
      </c>
      <c r="R350" s="22">
        <v>7.0000000000000007E-2</v>
      </c>
      <c r="S350" s="22">
        <v>0.13</v>
      </c>
      <c r="T350" s="21">
        <f t="shared" si="3"/>
        <v>99.869999999999976</v>
      </c>
      <c r="U350" s="65">
        <v>5.64</v>
      </c>
      <c r="V350" s="22"/>
      <c r="W350" s="22">
        <v>6.62</v>
      </c>
      <c r="X350" s="22">
        <v>20.3</v>
      </c>
      <c r="Y350" s="22">
        <v>46.21</v>
      </c>
      <c r="Z350" s="22">
        <v>10.48</v>
      </c>
      <c r="AA350" s="22"/>
      <c r="AB350" s="22"/>
      <c r="AC350" s="22"/>
      <c r="AD350" s="22">
        <v>14.36</v>
      </c>
      <c r="AE350" s="22">
        <v>24.73</v>
      </c>
      <c r="AF350" s="22">
        <v>8.49</v>
      </c>
      <c r="AG350" s="22">
        <v>139.12</v>
      </c>
      <c r="AH350" s="22">
        <v>154.80000000000001</v>
      </c>
      <c r="AI350" s="22">
        <v>532.15</v>
      </c>
      <c r="AJ350" s="22">
        <v>256.48</v>
      </c>
      <c r="AK350" s="22">
        <v>6.53</v>
      </c>
      <c r="AL350" s="22">
        <v>12.47</v>
      </c>
      <c r="AM350" s="22">
        <v>12.75</v>
      </c>
      <c r="AN350" s="22">
        <v>3.18</v>
      </c>
      <c r="AO350" s="22">
        <v>35.08</v>
      </c>
      <c r="AP350" s="22">
        <v>37.86</v>
      </c>
      <c r="AQ350" s="22">
        <v>72.349999999999994</v>
      </c>
      <c r="AR350" s="22">
        <v>8.41</v>
      </c>
      <c r="AS350" s="22">
        <v>30.87</v>
      </c>
      <c r="AT350" s="22">
        <v>6.55</v>
      </c>
      <c r="AU350" s="22">
        <v>1.47</v>
      </c>
      <c r="AV350" s="22">
        <v>6.2</v>
      </c>
      <c r="AW350" s="22">
        <v>0.97</v>
      </c>
      <c r="AX350" s="22">
        <v>5.88</v>
      </c>
      <c r="AY350" s="22">
        <v>1.2</v>
      </c>
      <c r="AZ350" s="22">
        <v>3.82</v>
      </c>
      <c r="BA350" s="22">
        <v>0.52</v>
      </c>
      <c r="BB350" s="22">
        <v>3.34</v>
      </c>
      <c r="BC350" s="22">
        <v>0.55000000000000004</v>
      </c>
    </row>
    <row r="351" spans="1:55" x14ac:dyDescent="0.15">
      <c r="A351" s="21" t="s">
        <v>483</v>
      </c>
      <c r="B351" s="27" t="s">
        <v>547</v>
      </c>
      <c r="C351" s="50" t="s">
        <v>574</v>
      </c>
      <c r="D351" s="56">
        <v>46.701520000000002</v>
      </c>
      <c r="E351" s="56">
        <v>22.633150000000001</v>
      </c>
      <c r="F351" s="108">
        <v>80.3</v>
      </c>
      <c r="G351" s="1">
        <v>4.4000000000000004</v>
      </c>
      <c r="H351" s="21" t="s">
        <v>576</v>
      </c>
      <c r="I351" s="64">
        <v>74.459999999999994</v>
      </c>
      <c r="J351" s="22">
        <v>13.09</v>
      </c>
      <c r="K351" s="22"/>
      <c r="L351" s="22">
        <v>2.38</v>
      </c>
      <c r="M351" s="22">
        <v>0.27</v>
      </c>
      <c r="N351" s="22">
        <v>1.34</v>
      </c>
      <c r="O351" s="22">
        <v>3.11</v>
      </c>
      <c r="P351" s="22">
        <v>4.3099999999999996</v>
      </c>
      <c r="Q351" s="22">
        <v>0.19</v>
      </c>
      <c r="R351" s="22">
        <v>0.05</v>
      </c>
      <c r="S351" s="22">
        <v>0.03</v>
      </c>
      <c r="T351" s="21">
        <f t="shared" si="3"/>
        <v>100.17999999999999</v>
      </c>
      <c r="U351" s="65">
        <v>0.95</v>
      </c>
      <c r="V351" s="22"/>
      <c r="W351" s="22">
        <v>4</v>
      </c>
      <c r="X351" s="22"/>
      <c r="Y351" s="22">
        <v>14.1</v>
      </c>
      <c r="Z351" s="22">
        <v>10.95</v>
      </c>
      <c r="AA351" s="22"/>
      <c r="AB351" s="22"/>
      <c r="AC351" s="22"/>
      <c r="AD351" s="22">
        <v>14.69</v>
      </c>
      <c r="AE351" s="22">
        <v>20.93</v>
      </c>
      <c r="AF351" s="22">
        <v>3.13</v>
      </c>
      <c r="AG351" s="22">
        <v>87.21</v>
      </c>
      <c r="AH351" s="22">
        <v>154.35</v>
      </c>
      <c r="AI351" s="22">
        <v>871.96</v>
      </c>
      <c r="AJ351" s="22">
        <v>224.06</v>
      </c>
      <c r="AK351" s="22">
        <v>6.4</v>
      </c>
      <c r="AL351" s="22">
        <v>16.079999999999998</v>
      </c>
      <c r="AM351" s="22">
        <v>15.29</v>
      </c>
      <c r="AN351" s="22">
        <v>4.41</v>
      </c>
      <c r="AO351" s="22">
        <v>39.299999999999997</v>
      </c>
      <c r="AP351" s="22">
        <v>51.6</v>
      </c>
      <c r="AQ351" s="22">
        <v>98.9</v>
      </c>
      <c r="AR351" s="22">
        <v>11.87</v>
      </c>
      <c r="AS351" s="22">
        <v>44.11</v>
      </c>
      <c r="AT351" s="22">
        <v>9.52</v>
      </c>
      <c r="AU351" s="22">
        <v>1.17</v>
      </c>
      <c r="AV351" s="22">
        <v>9.8800000000000008</v>
      </c>
      <c r="AW351" s="22">
        <v>1.07</v>
      </c>
      <c r="AX351" s="22">
        <v>7.74</v>
      </c>
      <c r="AY351" s="22">
        <v>1.74</v>
      </c>
      <c r="AZ351" s="22">
        <v>4.3099999999999996</v>
      </c>
      <c r="BA351" s="22">
        <v>0.77</v>
      </c>
      <c r="BB351" s="22">
        <v>4.09</v>
      </c>
      <c r="BC351" s="22">
        <v>0.62</v>
      </c>
    </row>
    <row r="352" spans="1:55" x14ac:dyDescent="0.15">
      <c r="A352" s="21" t="s">
        <v>483</v>
      </c>
      <c r="B352" s="27" t="s">
        <v>548</v>
      </c>
      <c r="C352" s="50" t="s">
        <v>574</v>
      </c>
      <c r="D352" s="56">
        <v>46.710880000000003</v>
      </c>
      <c r="E352" s="56">
        <v>22.620619999999999</v>
      </c>
      <c r="F352" s="106"/>
      <c r="G352" s="56"/>
      <c r="H352" s="56"/>
      <c r="I352" s="64">
        <v>75.53</v>
      </c>
      <c r="J352" s="22">
        <v>13.33</v>
      </c>
      <c r="K352" s="22"/>
      <c r="L352" s="22">
        <v>1.48</v>
      </c>
      <c r="M352" s="22">
        <v>0.3</v>
      </c>
      <c r="N352" s="22">
        <v>0.61</v>
      </c>
      <c r="O352" s="22">
        <v>3.12</v>
      </c>
      <c r="P352" s="22">
        <v>4.32</v>
      </c>
      <c r="Q352" s="22">
        <v>0.15</v>
      </c>
      <c r="R352" s="22">
        <v>0.04</v>
      </c>
      <c r="S352" s="22">
        <v>0.02</v>
      </c>
      <c r="T352" s="21">
        <f t="shared" si="3"/>
        <v>99.940000000000012</v>
      </c>
      <c r="U352" s="65">
        <v>1.04</v>
      </c>
      <c r="V352" s="22"/>
      <c r="W352" s="22">
        <v>5.92</v>
      </c>
      <c r="X352" s="22"/>
      <c r="Y352" s="22">
        <v>11.13</v>
      </c>
      <c r="Z352" s="22">
        <v>15.95</v>
      </c>
      <c r="AA352" s="22"/>
      <c r="AB352" s="22"/>
      <c r="AC352" s="22"/>
      <c r="AD352" s="22">
        <v>15.96</v>
      </c>
      <c r="AE352" s="22">
        <v>28.11</v>
      </c>
      <c r="AF352" s="22">
        <v>10.95</v>
      </c>
      <c r="AG352" s="22">
        <v>39.17</v>
      </c>
      <c r="AH352" s="22">
        <v>203.95</v>
      </c>
      <c r="AI352" s="22">
        <v>167.87</v>
      </c>
      <c r="AJ352" s="22">
        <v>145.76</v>
      </c>
      <c r="AK352" s="22">
        <v>5.54</v>
      </c>
      <c r="AL352" s="22">
        <v>19.91</v>
      </c>
      <c r="AM352" s="22">
        <v>18.690000000000001</v>
      </c>
      <c r="AN352" s="22">
        <v>6.58</v>
      </c>
      <c r="AO352" s="22">
        <v>55.52</v>
      </c>
      <c r="AP352" s="22">
        <v>18.62</v>
      </c>
      <c r="AQ352" s="22">
        <v>44.09</v>
      </c>
      <c r="AR352" s="22">
        <v>5.95</v>
      </c>
      <c r="AS352" s="22">
        <v>24.06</v>
      </c>
      <c r="AT352" s="22">
        <v>7.74</v>
      </c>
      <c r="AU352" s="22">
        <v>0.51</v>
      </c>
      <c r="AV352" s="22">
        <v>7.98</v>
      </c>
      <c r="AW352" s="22">
        <v>1.39</v>
      </c>
      <c r="AX352" s="22">
        <v>9.1300000000000008</v>
      </c>
      <c r="AY352" s="22">
        <v>1.76</v>
      </c>
      <c r="AZ352" s="22">
        <v>6.24</v>
      </c>
      <c r="BA352" s="22">
        <v>0.8</v>
      </c>
      <c r="BB352" s="22">
        <v>5.12</v>
      </c>
      <c r="BC352" s="22">
        <v>0.76</v>
      </c>
    </row>
    <row r="353" spans="1:55" x14ac:dyDescent="0.15">
      <c r="A353" s="21" t="s">
        <v>483</v>
      </c>
      <c r="B353" s="27" t="s">
        <v>549</v>
      </c>
      <c r="C353" s="50" t="s">
        <v>574</v>
      </c>
      <c r="D353" s="56">
        <v>46.754100000000001</v>
      </c>
      <c r="E353" s="56">
        <v>22.55622</v>
      </c>
      <c r="F353" s="106"/>
      <c r="G353" s="56"/>
      <c r="H353" s="56"/>
      <c r="I353" s="64">
        <v>76.13</v>
      </c>
      <c r="J353" s="22">
        <v>12.65</v>
      </c>
      <c r="K353" s="22"/>
      <c r="L353" s="22">
        <v>1.27</v>
      </c>
      <c r="M353" s="22">
        <v>7.0000000000000007E-2</v>
      </c>
      <c r="N353" s="22">
        <v>0.78</v>
      </c>
      <c r="O353" s="22">
        <v>3.62</v>
      </c>
      <c r="P353" s="22">
        <v>4.51</v>
      </c>
      <c r="Q353" s="22">
        <v>0.09</v>
      </c>
      <c r="R353" s="22">
        <v>0.04</v>
      </c>
      <c r="S353" s="22">
        <v>0.01</v>
      </c>
      <c r="T353" s="21">
        <f t="shared" si="3"/>
        <v>99.980000000000018</v>
      </c>
      <c r="U353" s="65">
        <v>0.81</v>
      </c>
      <c r="V353" s="22"/>
      <c r="W353" s="22">
        <v>4.51</v>
      </c>
      <c r="X353" s="22"/>
      <c r="Y353" s="22">
        <v>1.76</v>
      </c>
      <c r="Z353" s="22">
        <v>11.11</v>
      </c>
      <c r="AA353" s="22"/>
      <c r="AB353" s="22"/>
      <c r="AC353" s="22"/>
      <c r="AD353" s="22">
        <v>14.01</v>
      </c>
      <c r="AE353" s="22">
        <v>21.79</v>
      </c>
      <c r="AF353" s="22">
        <v>4.03</v>
      </c>
      <c r="AG353" s="22">
        <v>47.19</v>
      </c>
      <c r="AH353" s="22">
        <v>141.38</v>
      </c>
      <c r="AI353" s="22">
        <v>728.85</v>
      </c>
      <c r="AJ353" s="22">
        <v>126.61</v>
      </c>
      <c r="AK353" s="22">
        <v>4.9400000000000004</v>
      </c>
      <c r="AL353" s="22">
        <v>13.41</v>
      </c>
      <c r="AM353" s="22">
        <v>15.77</v>
      </c>
      <c r="AN353" s="22">
        <v>4.1100000000000003</v>
      </c>
      <c r="AO353" s="22">
        <v>40.43</v>
      </c>
      <c r="AP353" s="22">
        <v>33.18</v>
      </c>
      <c r="AQ353" s="22">
        <v>68.08</v>
      </c>
      <c r="AR353" s="22">
        <v>8.1</v>
      </c>
      <c r="AS353" s="22">
        <v>31.08</v>
      </c>
      <c r="AT353" s="22">
        <v>6.7</v>
      </c>
      <c r="AU353" s="22">
        <v>1.1000000000000001</v>
      </c>
      <c r="AV353" s="22">
        <v>7.67</v>
      </c>
      <c r="AW353" s="22">
        <v>1.1100000000000001</v>
      </c>
      <c r="AX353" s="22">
        <v>7.8</v>
      </c>
      <c r="AY353" s="22">
        <v>1.36</v>
      </c>
      <c r="AZ353" s="22">
        <v>4.5599999999999996</v>
      </c>
      <c r="BA353" s="22">
        <v>0.44</v>
      </c>
      <c r="BB353" s="22">
        <v>4.55</v>
      </c>
      <c r="BC353" s="22">
        <v>0.59</v>
      </c>
    </row>
    <row r="354" spans="1:55" x14ac:dyDescent="0.15">
      <c r="A354" s="21" t="s">
        <v>483</v>
      </c>
      <c r="B354" s="27" t="s">
        <v>550</v>
      </c>
      <c r="C354" s="50" t="s">
        <v>574</v>
      </c>
      <c r="D354" s="56">
        <v>46.74418</v>
      </c>
      <c r="E354" s="56">
        <v>23.371449999999999</v>
      </c>
      <c r="F354" s="108">
        <v>79.900000000000006</v>
      </c>
      <c r="G354" s="1">
        <v>1.2</v>
      </c>
      <c r="H354" s="21" t="s">
        <v>576</v>
      </c>
      <c r="I354" s="64">
        <v>63.83</v>
      </c>
      <c r="J354" s="22">
        <v>16.690000000000001</v>
      </c>
      <c r="K354" s="22"/>
      <c r="L354" s="22">
        <v>3.71</v>
      </c>
      <c r="M354" s="22">
        <v>1.58</v>
      </c>
      <c r="N354" s="22">
        <v>5.14</v>
      </c>
      <c r="O354" s="22">
        <v>3.41</v>
      </c>
      <c r="P354" s="22">
        <v>2.5299999999999998</v>
      </c>
      <c r="Q354" s="22">
        <v>0.62</v>
      </c>
      <c r="R354" s="22">
        <v>0.09</v>
      </c>
      <c r="S354" s="22">
        <v>0.14000000000000001</v>
      </c>
      <c r="T354" s="21">
        <f t="shared" si="3"/>
        <v>100.28</v>
      </c>
      <c r="U354" s="65">
        <v>2.54</v>
      </c>
      <c r="V354" s="22">
        <v>35.85</v>
      </c>
      <c r="W354" s="22">
        <v>8.73</v>
      </c>
      <c r="X354" s="22">
        <v>51.15</v>
      </c>
      <c r="Y354" s="22">
        <v>96.8</v>
      </c>
      <c r="Z354" s="22">
        <v>10.92</v>
      </c>
      <c r="AA354" s="22"/>
      <c r="AB354" s="22"/>
      <c r="AC354" s="22"/>
      <c r="AD354" s="22">
        <v>14.96</v>
      </c>
      <c r="AE354" s="22">
        <v>12.47</v>
      </c>
      <c r="AF354" s="22">
        <v>3.01</v>
      </c>
      <c r="AG354" s="22">
        <v>381.45</v>
      </c>
      <c r="AH354" s="22">
        <v>85.56</v>
      </c>
      <c r="AI354" s="22">
        <v>585.17999999999995</v>
      </c>
      <c r="AJ354" s="22">
        <v>160.91999999999999</v>
      </c>
      <c r="AK354" s="22">
        <v>4.1500000000000004</v>
      </c>
      <c r="AL354" s="22">
        <v>9.65</v>
      </c>
      <c r="AM354" s="22">
        <v>10.46</v>
      </c>
      <c r="AN354" s="22">
        <v>3.17</v>
      </c>
      <c r="AO354" s="22">
        <v>17.66</v>
      </c>
      <c r="AP354" s="22">
        <v>24.98</v>
      </c>
      <c r="AQ354" s="22">
        <v>45.01</v>
      </c>
      <c r="AR354" s="22">
        <v>4.8899999999999997</v>
      </c>
      <c r="AS354" s="22">
        <v>18.82</v>
      </c>
      <c r="AT354" s="22">
        <v>3.73</v>
      </c>
      <c r="AU354" s="22">
        <v>0.98</v>
      </c>
      <c r="AV354" s="22">
        <v>3.25</v>
      </c>
      <c r="AW354" s="22">
        <v>0.51</v>
      </c>
      <c r="AX354" s="22">
        <v>3.16</v>
      </c>
      <c r="AY354" s="22">
        <v>0.63</v>
      </c>
      <c r="AZ354" s="22">
        <v>1.7</v>
      </c>
      <c r="BA354" s="22">
        <v>0.28000000000000003</v>
      </c>
      <c r="BB354" s="22">
        <v>1.91</v>
      </c>
      <c r="BC354" s="22">
        <v>0.33</v>
      </c>
    </row>
    <row r="355" spans="1:55" x14ac:dyDescent="0.15">
      <c r="A355" s="21" t="s">
        <v>483</v>
      </c>
      <c r="B355" s="27" t="s">
        <v>551</v>
      </c>
      <c r="C355" s="50" t="s">
        <v>574</v>
      </c>
      <c r="D355" s="56">
        <v>46.647100000000002</v>
      </c>
      <c r="E355" s="56">
        <v>23.191549999999999</v>
      </c>
      <c r="F355" s="108">
        <v>77.5</v>
      </c>
      <c r="G355" s="1">
        <v>1.2</v>
      </c>
      <c r="H355" s="21" t="s">
        <v>576</v>
      </c>
      <c r="I355" s="64">
        <v>67.13</v>
      </c>
      <c r="J355" s="22">
        <v>14.9</v>
      </c>
      <c r="K355" s="22"/>
      <c r="L355" s="22">
        <v>3.47</v>
      </c>
      <c r="M355" s="22">
        <v>1.57</v>
      </c>
      <c r="N355" s="22">
        <v>3.14</v>
      </c>
      <c r="O355" s="22">
        <v>3.33</v>
      </c>
      <c r="P355" s="22">
        <v>3.26</v>
      </c>
      <c r="Q355" s="22">
        <v>0.43</v>
      </c>
      <c r="R355" s="22">
        <v>7.0000000000000007E-2</v>
      </c>
      <c r="S355" s="22">
        <v>0.12</v>
      </c>
      <c r="T355" s="21">
        <f t="shared" ref="T355:T419" si="4">SUM(I355:S355,U355)</f>
        <v>100.2</v>
      </c>
      <c r="U355" s="65">
        <v>2.78</v>
      </c>
      <c r="V355" s="22"/>
      <c r="W355" s="22">
        <v>9.6</v>
      </c>
      <c r="X355" s="22"/>
      <c r="Y355" s="22">
        <v>63.86</v>
      </c>
      <c r="Z355" s="22">
        <v>7.68</v>
      </c>
      <c r="AA355" s="22"/>
      <c r="AB355" s="22"/>
      <c r="AC355" s="22"/>
      <c r="AD355" s="22">
        <v>15.45</v>
      </c>
      <c r="AE355" s="22">
        <v>18.05</v>
      </c>
      <c r="AF355" s="22">
        <v>6.14</v>
      </c>
      <c r="AG355" s="22">
        <v>250.68</v>
      </c>
      <c r="AH355" s="22">
        <v>136.69999999999999</v>
      </c>
      <c r="AI355" s="22">
        <v>509.34</v>
      </c>
      <c r="AJ355" s="22">
        <v>148.02000000000001</v>
      </c>
      <c r="AK355" s="22">
        <v>4.0599999999999996</v>
      </c>
      <c r="AL355" s="22">
        <v>9.94</v>
      </c>
      <c r="AM355" s="22">
        <v>15.64</v>
      </c>
      <c r="AN355" s="22">
        <v>3.27</v>
      </c>
      <c r="AO355" s="22">
        <v>19.41</v>
      </c>
      <c r="AP355" s="22">
        <v>30.37</v>
      </c>
      <c r="AQ355" s="22">
        <v>53.96</v>
      </c>
      <c r="AR355" s="22">
        <v>5.75</v>
      </c>
      <c r="AS355" s="22">
        <v>20.329999999999998</v>
      </c>
      <c r="AT355" s="22">
        <v>3.47</v>
      </c>
      <c r="AU355" s="22">
        <v>0.6</v>
      </c>
      <c r="AV355" s="22">
        <v>3.86</v>
      </c>
      <c r="AW355" s="22">
        <v>0.52</v>
      </c>
      <c r="AX355" s="22">
        <v>3.17</v>
      </c>
      <c r="AY355" s="22">
        <v>0.69</v>
      </c>
      <c r="AZ355" s="22">
        <v>1.64</v>
      </c>
      <c r="BA355" s="22">
        <v>0.36</v>
      </c>
      <c r="BB355" s="22">
        <v>2.2400000000000002</v>
      </c>
      <c r="BC355" s="22">
        <v>0.34</v>
      </c>
    </row>
    <row r="356" spans="1:55" x14ac:dyDescent="0.15">
      <c r="A356" s="21" t="s">
        <v>483</v>
      </c>
      <c r="B356" s="27" t="s">
        <v>552</v>
      </c>
      <c r="C356" s="50" t="s">
        <v>574</v>
      </c>
      <c r="D356" s="56">
        <v>46.58858</v>
      </c>
      <c r="E356" s="56">
        <v>23.458449999999999</v>
      </c>
      <c r="F356" s="108">
        <v>77.400000000000006</v>
      </c>
      <c r="G356" s="1">
        <v>1.2</v>
      </c>
      <c r="H356" s="21" t="s">
        <v>576</v>
      </c>
      <c r="I356" s="64">
        <v>62.91</v>
      </c>
      <c r="J356" s="22">
        <v>16.04</v>
      </c>
      <c r="K356" s="22"/>
      <c r="L356" s="22">
        <v>4.43</v>
      </c>
      <c r="M356" s="22">
        <v>2.78</v>
      </c>
      <c r="N356" s="22">
        <v>4.68</v>
      </c>
      <c r="O356" s="22">
        <v>3.37</v>
      </c>
      <c r="P356" s="22">
        <v>2.82</v>
      </c>
      <c r="Q356" s="22">
        <v>0.59</v>
      </c>
      <c r="R356" s="22">
        <v>0.09</v>
      </c>
      <c r="S356" s="22">
        <v>0.17</v>
      </c>
      <c r="T356" s="21">
        <f t="shared" si="4"/>
        <v>99.850000000000009</v>
      </c>
      <c r="U356" s="65">
        <v>1.97</v>
      </c>
      <c r="V356" s="22">
        <v>13</v>
      </c>
      <c r="W356" s="22">
        <v>10.91</v>
      </c>
      <c r="X356" s="22">
        <v>41.75</v>
      </c>
      <c r="Y356" s="22">
        <v>90.82</v>
      </c>
      <c r="Z356" s="22">
        <v>11.67</v>
      </c>
      <c r="AA356" s="22"/>
      <c r="AB356" s="22"/>
      <c r="AC356" s="22"/>
      <c r="AD356" s="22">
        <v>14.68</v>
      </c>
      <c r="AE356" s="22">
        <v>17.88</v>
      </c>
      <c r="AF356" s="22">
        <v>3.13</v>
      </c>
      <c r="AG356" s="22">
        <v>418.21</v>
      </c>
      <c r="AH356" s="22">
        <v>90.27</v>
      </c>
      <c r="AI356" s="22">
        <v>617.88</v>
      </c>
      <c r="AJ356" s="22">
        <v>133.41999999999999</v>
      </c>
      <c r="AK356" s="22">
        <v>3.85</v>
      </c>
      <c r="AL356" s="22">
        <v>10.62</v>
      </c>
      <c r="AM356" s="22">
        <v>10.86</v>
      </c>
      <c r="AN356" s="22">
        <v>3.79</v>
      </c>
      <c r="AO356" s="22">
        <v>17.739999999999998</v>
      </c>
      <c r="AP356" s="22">
        <v>26.5</v>
      </c>
      <c r="AQ356" s="22">
        <v>49.74</v>
      </c>
      <c r="AR356" s="22">
        <v>5.56</v>
      </c>
      <c r="AS356" s="22">
        <v>21.04</v>
      </c>
      <c r="AT356" s="22">
        <v>3.95</v>
      </c>
      <c r="AU356" s="22">
        <v>1.02</v>
      </c>
      <c r="AV356" s="22">
        <v>3.38</v>
      </c>
      <c r="AW356" s="22">
        <v>0.52</v>
      </c>
      <c r="AX356" s="22">
        <v>3.26</v>
      </c>
      <c r="AY356" s="22">
        <v>0.62</v>
      </c>
      <c r="AZ356" s="22">
        <v>1.82</v>
      </c>
      <c r="BA356" s="22">
        <v>0.26</v>
      </c>
      <c r="BB356" s="22">
        <v>1.79</v>
      </c>
      <c r="BC356" s="22">
        <v>0.25</v>
      </c>
    </row>
    <row r="357" spans="1:55" x14ac:dyDescent="0.15">
      <c r="A357" s="21" t="s">
        <v>483</v>
      </c>
      <c r="B357" s="27" t="s">
        <v>553</v>
      </c>
      <c r="C357" s="50" t="s">
        <v>574</v>
      </c>
      <c r="D357" s="56">
        <v>46.575679999999998</v>
      </c>
      <c r="E357" s="56">
        <v>23.454329999999999</v>
      </c>
      <c r="F357" s="108">
        <v>76</v>
      </c>
      <c r="G357" s="1">
        <v>2.2999999999999998</v>
      </c>
      <c r="H357" s="21" t="s">
        <v>576</v>
      </c>
      <c r="I357" s="64">
        <v>66.86</v>
      </c>
      <c r="J357" s="22">
        <v>15.64</v>
      </c>
      <c r="K357" s="22"/>
      <c r="L357" s="22">
        <v>3.83</v>
      </c>
      <c r="M357" s="22">
        <v>1.74</v>
      </c>
      <c r="N357" s="22">
        <v>3.77</v>
      </c>
      <c r="O357" s="22">
        <v>3.06</v>
      </c>
      <c r="P357" s="22">
        <v>3.25</v>
      </c>
      <c r="Q357" s="22">
        <v>0.53</v>
      </c>
      <c r="R357" s="22">
        <v>0.05</v>
      </c>
      <c r="S357" s="22">
        <v>0.14000000000000001</v>
      </c>
      <c r="T357" s="21">
        <f t="shared" si="4"/>
        <v>100.21</v>
      </c>
      <c r="U357" s="65">
        <v>1.34</v>
      </c>
      <c r="V357" s="22"/>
      <c r="W357" s="22">
        <v>8.8699999999999992</v>
      </c>
      <c r="X357" s="22"/>
      <c r="Y357" s="22">
        <v>73.52</v>
      </c>
      <c r="Z357" s="22">
        <v>8.74</v>
      </c>
      <c r="AA357" s="22"/>
      <c r="AB357" s="22"/>
      <c r="AC357" s="22"/>
      <c r="AD357" s="22">
        <v>15.58</v>
      </c>
      <c r="AE357" s="22">
        <v>9.26</v>
      </c>
      <c r="AF357" s="22">
        <v>2.57</v>
      </c>
      <c r="AG357" s="22">
        <v>318.68</v>
      </c>
      <c r="AH357" s="22">
        <v>116.66</v>
      </c>
      <c r="AI357" s="22">
        <v>524.98</v>
      </c>
      <c r="AJ357" s="22">
        <v>124.38</v>
      </c>
      <c r="AK357" s="22">
        <v>4.1500000000000004</v>
      </c>
      <c r="AL357" s="22">
        <v>11.81</v>
      </c>
      <c r="AM357" s="22">
        <v>15.32</v>
      </c>
      <c r="AN357" s="22">
        <v>5.24</v>
      </c>
      <c r="AO357" s="22">
        <v>16.8</v>
      </c>
      <c r="AP357" s="22">
        <v>27.49</v>
      </c>
      <c r="AQ357" s="22">
        <v>50.12</v>
      </c>
      <c r="AR357" s="22">
        <v>5.33</v>
      </c>
      <c r="AS357" s="22">
        <v>21.71</v>
      </c>
      <c r="AT357" s="22">
        <v>4.87</v>
      </c>
      <c r="AU357" s="22">
        <v>1.05</v>
      </c>
      <c r="AV357" s="22">
        <v>2.85</v>
      </c>
      <c r="AW357" s="22">
        <v>0.55000000000000004</v>
      </c>
      <c r="AX357" s="22">
        <v>3.23</v>
      </c>
      <c r="AY357" s="22">
        <v>0.56000000000000005</v>
      </c>
      <c r="AZ357" s="22">
        <v>1.94</v>
      </c>
      <c r="BA357" s="22">
        <v>0.1</v>
      </c>
      <c r="BB357" s="22">
        <v>2.57</v>
      </c>
      <c r="BC357" s="22">
        <v>0.4</v>
      </c>
    </row>
    <row r="358" spans="1:55" x14ac:dyDescent="0.15">
      <c r="A358" s="21" t="s">
        <v>483</v>
      </c>
      <c r="B358" s="27" t="s">
        <v>554</v>
      </c>
      <c r="C358" s="50" t="s">
        <v>574</v>
      </c>
      <c r="D358" s="56">
        <v>46.475050000000003</v>
      </c>
      <c r="E358" s="56">
        <v>23.468129999999999</v>
      </c>
      <c r="F358" s="108">
        <v>75.5</v>
      </c>
      <c r="G358" s="1">
        <v>1.9</v>
      </c>
      <c r="H358" s="21" t="s">
        <v>576</v>
      </c>
      <c r="I358" s="64">
        <v>67.989999999999995</v>
      </c>
      <c r="J358" s="22">
        <v>15.66</v>
      </c>
      <c r="K358" s="22"/>
      <c r="L358" s="22">
        <v>3.19</v>
      </c>
      <c r="M358" s="22">
        <v>0.8</v>
      </c>
      <c r="N358" s="22">
        <v>3.83</v>
      </c>
      <c r="O358" s="22">
        <v>3.03</v>
      </c>
      <c r="P358" s="22">
        <v>2.94</v>
      </c>
      <c r="Q358" s="22">
        <v>0.44</v>
      </c>
      <c r="R358" s="22">
        <v>0.05</v>
      </c>
      <c r="S358" s="22">
        <v>0.14000000000000001</v>
      </c>
      <c r="T358" s="21">
        <f t="shared" si="4"/>
        <v>100.15999999999998</v>
      </c>
      <c r="U358" s="65">
        <v>2.09</v>
      </c>
      <c r="V358" s="22"/>
      <c r="W358" s="22">
        <v>7.8</v>
      </c>
      <c r="X358" s="22"/>
      <c r="Y358" s="22">
        <v>47.45</v>
      </c>
      <c r="Z358" s="22">
        <v>7.12</v>
      </c>
      <c r="AA358" s="22"/>
      <c r="AB358" s="22"/>
      <c r="AC358" s="22"/>
      <c r="AD358" s="22">
        <v>13.32</v>
      </c>
      <c r="AE358" s="22">
        <v>15.05</v>
      </c>
      <c r="AF358" s="22">
        <v>3.97</v>
      </c>
      <c r="AG358" s="22">
        <v>257.81</v>
      </c>
      <c r="AH358" s="22">
        <v>97.39</v>
      </c>
      <c r="AI358" s="22">
        <v>525.22</v>
      </c>
      <c r="AJ358" s="22">
        <v>123.02</v>
      </c>
      <c r="AK358" s="22">
        <v>3.6</v>
      </c>
      <c r="AL358" s="22">
        <v>9.7100000000000009</v>
      </c>
      <c r="AM358" s="22">
        <v>13.72</v>
      </c>
      <c r="AN358" s="22">
        <v>3.54</v>
      </c>
      <c r="AO358" s="22">
        <v>20.53</v>
      </c>
      <c r="AP358" s="22">
        <v>34.94</v>
      </c>
      <c r="AQ358" s="22">
        <v>63.03</v>
      </c>
      <c r="AR358" s="22">
        <v>6.87</v>
      </c>
      <c r="AS358" s="22">
        <v>25.71</v>
      </c>
      <c r="AT358" s="22">
        <v>5.42</v>
      </c>
      <c r="AU358" s="22">
        <v>1.22</v>
      </c>
      <c r="AV358" s="22">
        <v>4.5599999999999996</v>
      </c>
      <c r="AW358" s="22">
        <v>0.56999999999999995</v>
      </c>
      <c r="AX358" s="22">
        <v>3.87</v>
      </c>
      <c r="AY358" s="22">
        <v>0.78</v>
      </c>
      <c r="AZ358" s="22">
        <v>2.08</v>
      </c>
      <c r="BA358" s="22"/>
      <c r="BB358" s="22">
        <v>2.57</v>
      </c>
      <c r="BC358" s="22">
        <v>0.25</v>
      </c>
    </row>
    <row r="359" spans="1:55" x14ac:dyDescent="0.15">
      <c r="A359" s="21" t="s">
        <v>483</v>
      </c>
      <c r="B359" s="27" t="s">
        <v>555</v>
      </c>
      <c r="C359" s="50" t="s">
        <v>574</v>
      </c>
      <c r="D359" s="56">
        <v>46.885420000000003</v>
      </c>
      <c r="E359" s="56">
        <v>22.877549999999999</v>
      </c>
      <c r="F359" s="106"/>
      <c r="G359" s="56"/>
      <c r="H359" s="56"/>
      <c r="I359" s="64">
        <v>66.739999999999995</v>
      </c>
      <c r="J359" s="22">
        <v>15.76</v>
      </c>
      <c r="K359" s="22"/>
      <c r="L359" s="22">
        <v>4.01</v>
      </c>
      <c r="M359" s="22">
        <v>1.59</v>
      </c>
      <c r="N359" s="22">
        <v>3.78</v>
      </c>
      <c r="O359" s="22">
        <v>3.99</v>
      </c>
      <c r="P359" s="22">
        <v>2.69</v>
      </c>
      <c r="Q359" s="22">
        <v>0.56000000000000005</v>
      </c>
      <c r="R359" s="22">
        <v>0.06</v>
      </c>
      <c r="S359" s="22">
        <v>0.12</v>
      </c>
      <c r="T359" s="21">
        <f t="shared" si="4"/>
        <v>99.950000000000017</v>
      </c>
      <c r="U359" s="65">
        <v>0.65</v>
      </c>
      <c r="V359" s="22"/>
      <c r="W359" s="22">
        <v>10.29</v>
      </c>
      <c r="X359" s="22">
        <v>29.07</v>
      </c>
      <c r="Y359" s="22">
        <v>65.89</v>
      </c>
      <c r="Z359" s="22">
        <v>9.9</v>
      </c>
      <c r="AA359" s="22"/>
      <c r="AB359" s="22"/>
      <c r="AC359" s="22"/>
      <c r="AD359" s="22">
        <v>15.49</v>
      </c>
      <c r="AE359" s="22">
        <v>36.26</v>
      </c>
      <c r="AF359" s="22">
        <v>2.97</v>
      </c>
      <c r="AG359" s="22">
        <v>254.41</v>
      </c>
      <c r="AH359" s="22">
        <v>92.97</v>
      </c>
      <c r="AI359" s="22">
        <v>540.14</v>
      </c>
      <c r="AJ359" s="22">
        <v>165.69</v>
      </c>
      <c r="AK359" s="22">
        <v>4.24</v>
      </c>
      <c r="AL359" s="22">
        <v>11.68</v>
      </c>
      <c r="AM359" s="22">
        <v>11.52</v>
      </c>
      <c r="AN359" s="22">
        <v>3.83</v>
      </c>
      <c r="AO359" s="22">
        <v>23.11</v>
      </c>
      <c r="AP359" s="22">
        <v>27.86</v>
      </c>
      <c r="AQ359" s="22">
        <v>55.02</v>
      </c>
      <c r="AR359" s="22">
        <v>5.92</v>
      </c>
      <c r="AS359" s="22">
        <v>22.69</v>
      </c>
      <c r="AT359" s="22">
        <v>4.91</v>
      </c>
      <c r="AU359" s="22">
        <v>1.1100000000000001</v>
      </c>
      <c r="AV359" s="22">
        <v>4.53</v>
      </c>
      <c r="AW359" s="22">
        <v>0.66</v>
      </c>
      <c r="AX359" s="22">
        <v>4.13</v>
      </c>
      <c r="AY359" s="22">
        <v>0.75</v>
      </c>
      <c r="AZ359" s="22">
        <v>2.6</v>
      </c>
      <c r="BA359" s="22">
        <v>0.39</v>
      </c>
      <c r="BB359" s="22">
        <v>2.2200000000000002</v>
      </c>
      <c r="BC359" s="22">
        <v>0.4</v>
      </c>
    </row>
    <row r="360" spans="1:55" x14ac:dyDescent="0.15">
      <c r="A360" s="21" t="s">
        <v>483</v>
      </c>
      <c r="B360" s="27" t="s">
        <v>556</v>
      </c>
      <c r="C360" s="50" t="s">
        <v>574</v>
      </c>
      <c r="D360" s="56">
        <v>46.843699999999998</v>
      </c>
      <c r="E360" s="56">
        <v>22.859529999999999</v>
      </c>
      <c r="F360" s="106"/>
      <c r="G360" s="56"/>
      <c r="H360" s="56"/>
      <c r="I360" s="64">
        <v>64.67</v>
      </c>
      <c r="J360" s="22">
        <v>15.87</v>
      </c>
      <c r="K360" s="22"/>
      <c r="L360" s="22">
        <v>4.54</v>
      </c>
      <c r="M360" s="22">
        <v>1.24</v>
      </c>
      <c r="N360" s="22">
        <v>3.66</v>
      </c>
      <c r="O360" s="22">
        <v>4.22</v>
      </c>
      <c r="P360" s="22">
        <v>2.87</v>
      </c>
      <c r="Q360" s="22">
        <v>0.51</v>
      </c>
      <c r="R360" s="22">
        <v>0.09</v>
      </c>
      <c r="S360" s="22">
        <v>0.13</v>
      </c>
      <c r="T360" s="21">
        <f t="shared" si="4"/>
        <v>99.960000000000008</v>
      </c>
      <c r="U360" s="65">
        <v>2.16</v>
      </c>
      <c r="V360" s="22">
        <v>21.4</v>
      </c>
      <c r="W360" s="22">
        <v>11.63</v>
      </c>
      <c r="X360" s="22">
        <v>24.8</v>
      </c>
      <c r="Y360" s="22">
        <v>40.85</v>
      </c>
      <c r="Z360" s="22">
        <v>12.87</v>
      </c>
      <c r="AA360" s="22"/>
      <c r="AB360" s="22"/>
      <c r="AC360" s="22"/>
      <c r="AD360" s="22">
        <v>17.07</v>
      </c>
      <c r="AE360" s="22">
        <v>17.54</v>
      </c>
      <c r="AF360" s="22">
        <v>4.9400000000000004</v>
      </c>
      <c r="AG360" s="22">
        <v>259.26</v>
      </c>
      <c r="AH360" s="22">
        <v>101.09</v>
      </c>
      <c r="AI360" s="22">
        <v>589.41999999999996</v>
      </c>
      <c r="AJ360" s="22">
        <v>261.10000000000002</v>
      </c>
      <c r="AK360" s="22">
        <v>6.47</v>
      </c>
      <c r="AL360" s="22">
        <v>12.82</v>
      </c>
      <c r="AM360" s="22">
        <v>11.37</v>
      </c>
      <c r="AN360" s="22">
        <v>3.52</v>
      </c>
      <c r="AO360" s="22">
        <v>34.450000000000003</v>
      </c>
      <c r="AP360" s="22">
        <v>33.11</v>
      </c>
      <c r="AQ360" s="22">
        <v>66.34</v>
      </c>
      <c r="AR360" s="22">
        <v>7.45</v>
      </c>
      <c r="AS360" s="22">
        <v>30.35</v>
      </c>
      <c r="AT360" s="22">
        <v>6.54</v>
      </c>
      <c r="AU360" s="22">
        <v>1.41</v>
      </c>
      <c r="AV360" s="22">
        <v>6.34</v>
      </c>
      <c r="AW360" s="22">
        <v>1.01</v>
      </c>
      <c r="AX360" s="22">
        <v>6.22</v>
      </c>
      <c r="AY360" s="22">
        <v>1.23</v>
      </c>
      <c r="AZ360" s="22">
        <v>4</v>
      </c>
      <c r="BA360" s="22">
        <v>0.54</v>
      </c>
      <c r="BB360" s="22">
        <v>3.27</v>
      </c>
      <c r="BC360" s="22">
        <v>0.5</v>
      </c>
    </row>
    <row r="361" spans="1:55" x14ac:dyDescent="0.15">
      <c r="A361" s="21" t="s">
        <v>483</v>
      </c>
      <c r="B361" s="27" t="s">
        <v>557</v>
      </c>
      <c r="C361" s="50" t="s">
        <v>574</v>
      </c>
      <c r="D361" s="56">
        <v>46.843699999999998</v>
      </c>
      <c r="E361" s="56">
        <v>22.859529999999999</v>
      </c>
      <c r="F361" s="106"/>
      <c r="G361" s="56"/>
      <c r="H361" s="56"/>
      <c r="I361" s="64">
        <v>53.11</v>
      </c>
      <c r="J361" s="22">
        <v>18.45</v>
      </c>
      <c r="K361" s="22"/>
      <c r="L361" s="22">
        <v>7.69</v>
      </c>
      <c r="M361" s="22">
        <v>4.67</v>
      </c>
      <c r="N361" s="22">
        <v>9.1999999999999993</v>
      </c>
      <c r="O361" s="22">
        <v>3.06</v>
      </c>
      <c r="P361" s="22">
        <v>1.78</v>
      </c>
      <c r="Q361" s="22">
        <v>0.7</v>
      </c>
      <c r="R361" s="22">
        <v>0.14000000000000001</v>
      </c>
      <c r="S361" s="22">
        <v>0.17</v>
      </c>
      <c r="T361" s="21">
        <f t="shared" si="4"/>
        <v>100.14000000000001</v>
      </c>
      <c r="U361" s="65">
        <v>1.17</v>
      </c>
      <c r="V361" s="22"/>
      <c r="W361" s="22">
        <v>25.19</v>
      </c>
      <c r="X361" s="22">
        <v>25.26</v>
      </c>
      <c r="Y361" s="22">
        <v>210.02</v>
      </c>
      <c r="Z361" s="22">
        <v>27.54</v>
      </c>
      <c r="AA361" s="22"/>
      <c r="AB361" s="22"/>
      <c r="AC361" s="22"/>
      <c r="AD361" s="22">
        <v>15.23</v>
      </c>
      <c r="AE361" s="22">
        <v>11.66</v>
      </c>
      <c r="AF361" s="22">
        <v>2.34</v>
      </c>
      <c r="AG361" s="22">
        <v>403.94</v>
      </c>
      <c r="AH361" s="22">
        <v>48.27</v>
      </c>
      <c r="AI361" s="22">
        <v>651.29</v>
      </c>
      <c r="AJ361" s="22">
        <v>87.18</v>
      </c>
      <c r="AK361" s="22">
        <v>2.2999999999999998</v>
      </c>
      <c r="AL361" s="22">
        <v>4.1399999999999997</v>
      </c>
      <c r="AM361" s="22">
        <v>6.25</v>
      </c>
      <c r="AN361" s="22">
        <v>1.9</v>
      </c>
      <c r="AO361" s="22">
        <v>16.41</v>
      </c>
      <c r="AP361" s="22">
        <v>19.14</v>
      </c>
      <c r="AQ361" s="22">
        <v>37.479999999999997</v>
      </c>
      <c r="AR361" s="22">
        <v>4.53</v>
      </c>
      <c r="AS361" s="22">
        <v>18.89</v>
      </c>
      <c r="AT361" s="22">
        <v>4.09</v>
      </c>
      <c r="AU361" s="22">
        <v>1.05</v>
      </c>
      <c r="AV361" s="22">
        <v>3.37</v>
      </c>
      <c r="AW361" s="22">
        <v>0.56000000000000005</v>
      </c>
      <c r="AX361" s="22">
        <v>3.01</v>
      </c>
      <c r="AY361" s="22">
        <v>0.57999999999999996</v>
      </c>
      <c r="AZ361" s="22">
        <v>1.63</v>
      </c>
      <c r="BA361" s="22">
        <v>0.26</v>
      </c>
      <c r="BB361" s="22">
        <v>1.56</v>
      </c>
      <c r="BC361" s="22">
        <v>0.28999999999999998</v>
      </c>
    </row>
    <row r="362" spans="1:55" x14ac:dyDescent="0.15">
      <c r="A362" s="21" t="s">
        <v>483</v>
      </c>
      <c r="B362" s="27" t="s">
        <v>558</v>
      </c>
      <c r="C362" s="50" t="s">
        <v>574</v>
      </c>
      <c r="D362" s="56">
        <v>46.828870000000002</v>
      </c>
      <c r="E362" s="56">
        <v>22.876149999999999</v>
      </c>
      <c r="F362" s="106"/>
      <c r="G362" s="56"/>
      <c r="H362" s="56"/>
      <c r="I362" s="64">
        <v>66.489999999999995</v>
      </c>
      <c r="J362" s="22">
        <v>16.11</v>
      </c>
      <c r="K362" s="22"/>
      <c r="L362" s="22">
        <v>4.29</v>
      </c>
      <c r="M362" s="22">
        <v>1.29</v>
      </c>
      <c r="N362" s="22">
        <v>3.03</v>
      </c>
      <c r="O362" s="22">
        <v>4.2699999999999996</v>
      </c>
      <c r="P362" s="22">
        <v>2.88</v>
      </c>
      <c r="Q362" s="22">
        <v>0.49</v>
      </c>
      <c r="R362" s="22">
        <v>0.08</v>
      </c>
      <c r="S362" s="22">
        <v>0.12</v>
      </c>
      <c r="T362" s="21">
        <f t="shared" si="4"/>
        <v>100.13</v>
      </c>
      <c r="U362" s="65">
        <v>1.08</v>
      </c>
      <c r="V362" s="22"/>
      <c r="W362" s="22">
        <v>9.6199999999999992</v>
      </c>
      <c r="X362" s="22"/>
      <c r="Y362" s="22">
        <v>46.85</v>
      </c>
      <c r="Z362" s="22">
        <v>12.29</v>
      </c>
      <c r="AA362" s="22"/>
      <c r="AB362" s="22"/>
      <c r="AC362" s="22"/>
      <c r="AD362" s="22">
        <v>17.07</v>
      </c>
      <c r="AE362" s="22">
        <v>17.71</v>
      </c>
      <c r="AF362" s="22">
        <v>4.63</v>
      </c>
      <c r="AG362" s="22">
        <v>251.74</v>
      </c>
      <c r="AH362" s="22">
        <v>97.12</v>
      </c>
      <c r="AI362" s="22">
        <v>619.32000000000005</v>
      </c>
      <c r="AJ362" s="22">
        <v>260.37</v>
      </c>
      <c r="AK362" s="22">
        <v>7.35</v>
      </c>
      <c r="AL362" s="22">
        <v>13.54</v>
      </c>
      <c r="AM362" s="22">
        <v>12.56</v>
      </c>
      <c r="AN362" s="22">
        <v>2.5</v>
      </c>
      <c r="AO362" s="22">
        <v>35.880000000000003</v>
      </c>
      <c r="AP362" s="22">
        <v>35.979999999999997</v>
      </c>
      <c r="AQ362" s="22">
        <v>67.849999999999994</v>
      </c>
      <c r="AR362" s="22">
        <v>7.74</v>
      </c>
      <c r="AS362" s="22">
        <v>31.4</v>
      </c>
      <c r="AT362" s="22">
        <v>6.23</v>
      </c>
      <c r="AU362" s="22">
        <v>1.84</v>
      </c>
      <c r="AV362" s="22">
        <v>5.49</v>
      </c>
      <c r="AW362" s="22">
        <v>1.1100000000000001</v>
      </c>
      <c r="AX362" s="22">
        <v>5.85</v>
      </c>
      <c r="AY362" s="22">
        <v>1.29</v>
      </c>
      <c r="AZ362" s="22">
        <v>3.58</v>
      </c>
      <c r="BA362" s="22">
        <v>0.63</v>
      </c>
      <c r="BB362" s="22">
        <v>3.84</v>
      </c>
      <c r="BC362" s="22">
        <v>0.78</v>
      </c>
    </row>
    <row r="363" spans="1:55" x14ac:dyDescent="0.15">
      <c r="A363" s="21" t="s">
        <v>483</v>
      </c>
      <c r="B363" s="27" t="s">
        <v>559</v>
      </c>
      <c r="C363" s="50" t="s">
        <v>574</v>
      </c>
      <c r="D363" s="56">
        <v>46.812800000000003</v>
      </c>
      <c r="E363" s="56">
        <v>22.893599999999999</v>
      </c>
      <c r="F363" s="106"/>
      <c r="G363" s="56"/>
      <c r="H363" s="56"/>
      <c r="I363" s="64">
        <v>67.790000000000006</v>
      </c>
      <c r="J363" s="22">
        <v>15.14</v>
      </c>
      <c r="K363" s="22"/>
      <c r="L363" s="22">
        <v>3.41</v>
      </c>
      <c r="M363" s="22">
        <v>1.07</v>
      </c>
      <c r="N363" s="22">
        <v>3.06</v>
      </c>
      <c r="O363" s="22">
        <v>3.68</v>
      </c>
      <c r="P363" s="22">
        <v>3.34</v>
      </c>
      <c r="Q363" s="22">
        <v>0.44</v>
      </c>
      <c r="R363" s="22">
        <v>0.06</v>
      </c>
      <c r="S363" s="22">
        <v>0.11</v>
      </c>
      <c r="T363" s="21">
        <f t="shared" si="4"/>
        <v>100.28000000000002</v>
      </c>
      <c r="U363" s="65">
        <v>2.1800000000000002</v>
      </c>
      <c r="V363" s="22"/>
      <c r="W363" s="22">
        <v>8.1</v>
      </c>
      <c r="X363" s="22"/>
      <c r="Y363" s="22">
        <v>51.86</v>
      </c>
      <c r="Z363" s="22">
        <v>6.89</v>
      </c>
      <c r="AA363" s="22"/>
      <c r="AB363" s="22"/>
      <c r="AC363" s="22"/>
      <c r="AD363" s="22">
        <v>14.93</v>
      </c>
      <c r="AE363" s="22">
        <v>15.65</v>
      </c>
      <c r="AF363" s="22">
        <v>7.28</v>
      </c>
      <c r="AG363" s="22">
        <v>223.54</v>
      </c>
      <c r="AH363" s="22">
        <v>122.33</v>
      </c>
      <c r="AI363" s="22">
        <v>613.86</v>
      </c>
      <c r="AJ363" s="22">
        <v>171.68</v>
      </c>
      <c r="AK363" s="22">
        <v>4.54</v>
      </c>
      <c r="AL363" s="22">
        <v>11.47</v>
      </c>
      <c r="AM363" s="22">
        <v>13.89</v>
      </c>
      <c r="AN363" s="22">
        <v>4.41</v>
      </c>
      <c r="AO363" s="22">
        <v>27.96</v>
      </c>
      <c r="AP363" s="22">
        <v>31.39</v>
      </c>
      <c r="AQ363" s="22">
        <v>55.79</v>
      </c>
      <c r="AR363" s="22">
        <v>6.48</v>
      </c>
      <c r="AS363" s="22">
        <v>23.96</v>
      </c>
      <c r="AT363" s="22">
        <v>5.0599999999999996</v>
      </c>
      <c r="AU363" s="22">
        <v>0.75</v>
      </c>
      <c r="AV363" s="22">
        <v>4.93</v>
      </c>
      <c r="AW363" s="22">
        <v>0.74</v>
      </c>
      <c r="AX363" s="22">
        <v>5.32</v>
      </c>
      <c r="AY363" s="22">
        <v>0.94</v>
      </c>
      <c r="AZ363" s="22">
        <v>2.76</v>
      </c>
      <c r="BA363" s="22">
        <v>0.34</v>
      </c>
      <c r="BB363" s="22">
        <v>3.31</v>
      </c>
      <c r="BC363" s="22">
        <v>0.46</v>
      </c>
    </row>
    <row r="364" spans="1:55" x14ac:dyDescent="0.15">
      <c r="A364" s="21" t="s">
        <v>483</v>
      </c>
      <c r="B364" s="27" t="s">
        <v>560</v>
      </c>
      <c r="C364" s="50" t="s">
        <v>574</v>
      </c>
      <c r="D364" s="56">
        <v>46.873269999999998</v>
      </c>
      <c r="E364" s="56">
        <v>22.87838</v>
      </c>
      <c r="F364" s="108">
        <v>80.3</v>
      </c>
      <c r="G364" s="21">
        <v>1.2</v>
      </c>
      <c r="H364" s="21" t="s">
        <v>576</v>
      </c>
      <c r="I364" s="64">
        <v>65.17</v>
      </c>
      <c r="J364" s="22">
        <v>15.74</v>
      </c>
      <c r="K364" s="22"/>
      <c r="L364" s="22">
        <v>4.28</v>
      </c>
      <c r="M364" s="22">
        <v>1.74</v>
      </c>
      <c r="N364" s="22">
        <v>3.82</v>
      </c>
      <c r="O364" s="22">
        <v>3.73</v>
      </c>
      <c r="P364" s="22">
        <v>3.49</v>
      </c>
      <c r="Q364" s="22">
        <v>0.62</v>
      </c>
      <c r="R364" s="22">
        <v>0.09</v>
      </c>
      <c r="S364" s="22">
        <v>0.16</v>
      </c>
      <c r="T364" s="21">
        <f t="shared" si="4"/>
        <v>99.899999999999991</v>
      </c>
      <c r="U364" s="65">
        <v>1.06</v>
      </c>
      <c r="V364" s="22"/>
      <c r="W364" s="22">
        <v>9.65</v>
      </c>
      <c r="X364" s="22">
        <v>28.38</v>
      </c>
      <c r="Y364" s="22">
        <v>72.739999999999995</v>
      </c>
      <c r="Z364" s="22">
        <v>12.39</v>
      </c>
      <c r="AA364" s="22"/>
      <c r="AB364" s="22"/>
      <c r="AC364" s="22"/>
      <c r="AD364" s="22">
        <v>15.55</v>
      </c>
      <c r="AE364" s="22">
        <v>13.11</v>
      </c>
      <c r="AF364" s="22">
        <v>4.62</v>
      </c>
      <c r="AG364" s="22">
        <v>321.52</v>
      </c>
      <c r="AH364" s="22">
        <v>109.28</v>
      </c>
      <c r="AI364" s="22">
        <v>664.12</v>
      </c>
      <c r="AJ364" s="22">
        <v>219.68</v>
      </c>
      <c r="AK364" s="22">
        <v>6.12</v>
      </c>
      <c r="AL364" s="22">
        <v>11.02</v>
      </c>
      <c r="AM364" s="22">
        <v>7.92</v>
      </c>
      <c r="AN364" s="22">
        <v>2.38</v>
      </c>
      <c r="AO364" s="22">
        <v>30.17</v>
      </c>
      <c r="AP364" s="22">
        <v>31.61</v>
      </c>
      <c r="AQ364" s="22">
        <v>60.31</v>
      </c>
      <c r="AR364" s="22">
        <v>7.03</v>
      </c>
      <c r="AS364" s="22">
        <v>27.32</v>
      </c>
      <c r="AT364" s="22">
        <v>6.17</v>
      </c>
      <c r="AU364" s="22">
        <v>1.47</v>
      </c>
      <c r="AV364" s="22">
        <v>5.83</v>
      </c>
      <c r="AW364" s="22">
        <v>0.9</v>
      </c>
      <c r="AX364" s="22">
        <v>5.55</v>
      </c>
      <c r="AY364" s="22">
        <v>1.08</v>
      </c>
      <c r="AZ364" s="22">
        <v>3.28</v>
      </c>
      <c r="BA364" s="22">
        <v>0.41</v>
      </c>
      <c r="BB364" s="22">
        <v>3.22</v>
      </c>
      <c r="BC364" s="22">
        <v>0.4</v>
      </c>
    </row>
    <row r="365" spans="1:55" x14ac:dyDescent="0.15">
      <c r="A365" s="21" t="s">
        <v>483</v>
      </c>
      <c r="B365" s="27" t="s">
        <v>561</v>
      </c>
      <c r="C365" s="50" t="s">
        <v>574</v>
      </c>
      <c r="D365" s="56">
        <v>46.910629999999998</v>
      </c>
      <c r="E365" s="56">
        <v>22.8643</v>
      </c>
      <c r="F365" s="108">
        <v>80.7</v>
      </c>
      <c r="G365" s="1">
        <v>0.8</v>
      </c>
      <c r="H365" s="21" t="s">
        <v>576</v>
      </c>
      <c r="I365" s="64">
        <v>67.959999999999994</v>
      </c>
      <c r="J365" s="22">
        <v>15.44</v>
      </c>
      <c r="K365" s="22"/>
      <c r="L365" s="22">
        <v>3.5</v>
      </c>
      <c r="M365" s="22">
        <v>1.43</v>
      </c>
      <c r="N365" s="22">
        <v>3.12</v>
      </c>
      <c r="O365" s="22">
        <v>4.17</v>
      </c>
      <c r="P365" s="22">
        <v>3.06</v>
      </c>
      <c r="Q365" s="22">
        <v>0.48</v>
      </c>
      <c r="R365" s="22">
        <v>7.0000000000000007E-2</v>
      </c>
      <c r="S365" s="22">
        <v>0.11</v>
      </c>
      <c r="T365" s="21">
        <f t="shared" si="4"/>
        <v>100.21000000000001</v>
      </c>
      <c r="U365" s="65">
        <v>0.87</v>
      </c>
      <c r="V365" s="22"/>
      <c r="W365" s="22">
        <v>8.0299999999999994</v>
      </c>
      <c r="X365" s="22">
        <v>14.82</v>
      </c>
      <c r="Y365" s="22">
        <v>56.3</v>
      </c>
      <c r="Z365" s="22">
        <v>9.16</v>
      </c>
      <c r="AA365" s="22"/>
      <c r="AB365" s="22"/>
      <c r="AC365" s="22"/>
      <c r="AD365" s="22">
        <v>14.26</v>
      </c>
      <c r="AE365" s="22">
        <v>16.12</v>
      </c>
      <c r="AF365" s="22">
        <v>3.75</v>
      </c>
      <c r="AG365" s="22">
        <v>230</v>
      </c>
      <c r="AH365" s="22">
        <v>110.75</v>
      </c>
      <c r="AI365" s="22">
        <v>557.96</v>
      </c>
      <c r="AJ365" s="22">
        <v>169.34</v>
      </c>
      <c r="AK365" s="22">
        <v>4.3600000000000003</v>
      </c>
      <c r="AL365" s="22">
        <v>10.71</v>
      </c>
      <c r="AM365" s="22">
        <v>12.19</v>
      </c>
      <c r="AN365" s="22">
        <v>4.37</v>
      </c>
      <c r="AO365" s="22">
        <v>23.84</v>
      </c>
      <c r="AP365" s="22">
        <v>27.75</v>
      </c>
      <c r="AQ365" s="22">
        <v>53.54</v>
      </c>
      <c r="AR365" s="22">
        <v>5.75</v>
      </c>
      <c r="AS365" s="22">
        <v>20.45</v>
      </c>
      <c r="AT365" s="22">
        <v>4.29</v>
      </c>
      <c r="AU365" s="22">
        <v>0.88</v>
      </c>
      <c r="AV365" s="22">
        <v>3.93</v>
      </c>
      <c r="AW365" s="22">
        <v>0.61</v>
      </c>
      <c r="AX365" s="22">
        <v>3.94</v>
      </c>
      <c r="AY365" s="22">
        <v>0.85</v>
      </c>
      <c r="AZ365" s="22">
        <v>2.29</v>
      </c>
      <c r="BA365" s="22">
        <v>0.33</v>
      </c>
      <c r="BB365" s="22">
        <v>2.39</v>
      </c>
      <c r="BC365" s="22">
        <v>0.4</v>
      </c>
    </row>
    <row r="366" spans="1:55" x14ac:dyDescent="0.15">
      <c r="A366" s="21" t="s">
        <v>483</v>
      </c>
      <c r="B366" s="27" t="s">
        <v>562</v>
      </c>
      <c r="C366" s="50" t="s">
        <v>574</v>
      </c>
      <c r="D366" s="56">
        <v>47.035179999999997</v>
      </c>
      <c r="E366" s="56">
        <v>22.639669999999999</v>
      </c>
      <c r="F366" s="106"/>
      <c r="G366" s="56"/>
      <c r="H366" s="56"/>
      <c r="I366" s="64">
        <v>79.150000000000006</v>
      </c>
      <c r="J366" s="22">
        <v>11.29</v>
      </c>
      <c r="K366" s="22"/>
      <c r="L366" s="22">
        <v>0.86</v>
      </c>
      <c r="M366" s="22">
        <v>0.08</v>
      </c>
      <c r="N366" s="22">
        <v>0.31</v>
      </c>
      <c r="O366" s="22">
        <v>2.68</v>
      </c>
      <c r="P366" s="22">
        <v>4.0999999999999996</v>
      </c>
      <c r="Q366" s="22">
        <v>7.0000000000000007E-2</v>
      </c>
      <c r="R366" s="22">
        <v>0.08</v>
      </c>
      <c r="S366" s="22">
        <v>7.0000000000000007E-2</v>
      </c>
      <c r="T366" s="21">
        <f t="shared" si="4"/>
        <v>99.779999999999987</v>
      </c>
      <c r="U366" s="65">
        <v>1.0900000000000001</v>
      </c>
      <c r="V366" s="22"/>
      <c r="W366" s="22">
        <v>3.45</v>
      </c>
      <c r="X366" s="22"/>
      <c r="Y366" s="22">
        <v>1.61</v>
      </c>
      <c r="Z366" s="22">
        <v>3.25</v>
      </c>
      <c r="AA366" s="22"/>
      <c r="AB366" s="22"/>
      <c r="AC366" s="22"/>
      <c r="AD366" s="22">
        <v>10.029999999999999</v>
      </c>
      <c r="AE366" s="22">
        <v>19.850000000000001</v>
      </c>
      <c r="AF366" s="22">
        <v>2.2200000000000002</v>
      </c>
      <c r="AG366" s="22">
        <v>49.05</v>
      </c>
      <c r="AH366" s="22">
        <v>118.67</v>
      </c>
      <c r="AI366" s="22">
        <v>826.86</v>
      </c>
      <c r="AJ366" s="22">
        <v>42.59</v>
      </c>
      <c r="AK366" s="22">
        <v>2.0299999999999998</v>
      </c>
      <c r="AL366" s="22">
        <v>24.36</v>
      </c>
      <c r="AM366" s="22">
        <v>7.25</v>
      </c>
      <c r="AN366" s="22">
        <v>4.21</v>
      </c>
      <c r="AO366" s="22">
        <v>16.16</v>
      </c>
      <c r="AP366" s="22">
        <v>6.94</v>
      </c>
      <c r="AQ366" s="22">
        <v>12.65</v>
      </c>
      <c r="AR366" s="22">
        <v>1.55</v>
      </c>
      <c r="AS366" s="22">
        <v>4.95</v>
      </c>
      <c r="AT366" s="22">
        <v>1.25</v>
      </c>
      <c r="AU366" s="22">
        <v>0.4</v>
      </c>
      <c r="AV366" s="22">
        <v>1.7</v>
      </c>
      <c r="AW366" s="22">
        <v>0.36</v>
      </c>
      <c r="AX366" s="22">
        <v>2.2599999999999998</v>
      </c>
      <c r="AY366" s="22">
        <v>0.54</v>
      </c>
      <c r="AZ366" s="22">
        <v>1.73</v>
      </c>
      <c r="BA366" s="22">
        <v>0.21</v>
      </c>
      <c r="BB366" s="22">
        <v>2.08</v>
      </c>
      <c r="BC366" s="22">
        <v>0.28000000000000003</v>
      </c>
    </row>
    <row r="367" spans="1:55" x14ac:dyDescent="0.15">
      <c r="A367" s="21" t="s">
        <v>483</v>
      </c>
      <c r="B367" s="27" t="s">
        <v>563</v>
      </c>
      <c r="C367" s="50" t="s">
        <v>574</v>
      </c>
      <c r="D367" s="56">
        <v>47.206600000000002</v>
      </c>
      <c r="E367" s="56">
        <v>23.119949999999999</v>
      </c>
      <c r="F367" s="108">
        <v>80.8</v>
      </c>
      <c r="G367" s="21">
        <v>1.5</v>
      </c>
      <c r="H367" s="21" t="s">
        <v>576</v>
      </c>
      <c r="I367" s="64">
        <v>77.86</v>
      </c>
      <c r="J367" s="22">
        <v>11.96</v>
      </c>
      <c r="K367" s="22"/>
      <c r="L367" s="22">
        <v>1.65</v>
      </c>
      <c r="M367" s="22">
        <v>0.12</v>
      </c>
      <c r="N367" s="22">
        <v>0.18</v>
      </c>
      <c r="O367" s="22">
        <v>3.48</v>
      </c>
      <c r="P367" s="22">
        <v>3.26</v>
      </c>
      <c r="Q367" s="22">
        <v>0.14000000000000001</v>
      </c>
      <c r="R367" s="22">
        <v>0.03</v>
      </c>
      <c r="S367" s="22">
        <v>0.03</v>
      </c>
      <c r="T367" s="21">
        <f t="shared" si="4"/>
        <v>100.14000000000003</v>
      </c>
      <c r="U367" s="65">
        <v>1.43</v>
      </c>
      <c r="V367" s="22"/>
      <c r="W367" s="22">
        <v>4</v>
      </c>
      <c r="X367" s="22"/>
      <c r="Y367" s="22">
        <v>8.06</v>
      </c>
      <c r="Z367" s="22">
        <v>8.7200000000000006</v>
      </c>
      <c r="AA367" s="22"/>
      <c r="AB367" s="22"/>
      <c r="AC367" s="22"/>
      <c r="AD367" s="22">
        <v>10.35</v>
      </c>
      <c r="AE367" s="22">
        <v>13.64</v>
      </c>
      <c r="AF367" s="22">
        <v>1.03</v>
      </c>
      <c r="AG367" s="22">
        <v>84.05</v>
      </c>
      <c r="AH367" s="22">
        <v>91.74</v>
      </c>
      <c r="AI367" s="22">
        <v>1188.0999999999999</v>
      </c>
      <c r="AJ367" s="22">
        <v>185.9</v>
      </c>
      <c r="AK367" s="22">
        <v>5.7</v>
      </c>
      <c r="AL367" s="22">
        <v>11.64</v>
      </c>
      <c r="AM367" s="22">
        <v>13.01</v>
      </c>
      <c r="AN367" s="22">
        <v>3.42</v>
      </c>
      <c r="AO367" s="22">
        <v>29.32</v>
      </c>
      <c r="AP367" s="22">
        <v>37.25</v>
      </c>
      <c r="AQ367" s="22">
        <v>70.56</v>
      </c>
      <c r="AR367" s="22">
        <v>8.1999999999999993</v>
      </c>
      <c r="AS367" s="22">
        <v>31.01</v>
      </c>
      <c r="AT367" s="22">
        <v>6.28</v>
      </c>
      <c r="AU367" s="22">
        <v>1.07</v>
      </c>
      <c r="AV367" s="22">
        <v>5.56</v>
      </c>
      <c r="AW367" s="22">
        <v>0.89</v>
      </c>
      <c r="AX367" s="22">
        <v>5.18</v>
      </c>
      <c r="AY367" s="22">
        <v>1.31</v>
      </c>
      <c r="AZ367" s="22">
        <v>3.34</v>
      </c>
      <c r="BA367" s="22">
        <v>0.3</v>
      </c>
      <c r="BB367" s="22">
        <v>3.96</v>
      </c>
      <c r="BC367" s="22">
        <v>0.68</v>
      </c>
    </row>
    <row r="368" spans="1:55" x14ac:dyDescent="0.15">
      <c r="A368" s="21" t="s">
        <v>483</v>
      </c>
      <c r="B368" s="27" t="s">
        <v>564</v>
      </c>
      <c r="C368" s="50" t="s">
        <v>574</v>
      </c>
      <c r="D368" s="56">
        <v>46.45937</v>
      </c>
      <c r="E368" s="56">
        <v>22.72925</v>
      </c>
      <c r="F368" s="108">
        <v>80.3</v>
      </c>
      <c r="G368" s="21">
        <v>1.6</v>
      </c>
      <c r="H368" s="21" t="s">
        <v>576</v>
      </c>
      <c r="I368" s="64">
        <v>60.05</v>
      </c>
      <c r="J368" s="22">
        <v>16.07</v>
      </c>
      <c r="K368" s="22"/>
      <c r="L368" s="22">
        <v>5.78</v>
      </c>
      <c r="M368" s="22">
        <v>3.52</v>
      </c>
      <c r="N368" s="22">
        <v>4.5199999999999996</v>
      </c>
      <c r="O368" s="22">
        <v>3.72</v>
      </c>
      <c r="P368" s="22">
        <v>3.19</v>
      </c>
      <c r="Q368" s="22">
        <v>0.57999999999999996</v>
      </c>
      <c r="R368" s="22">
        <v>0.11</v>
      </c>
      <c r="S368" s="22">
        <v>0.23</v>
      </c>
      <c r="T368" s="21">
        <f t="shared" si="4"/>
        <v>99.929999999999993</v>
      </c>
      <c r="U368" s="65">
        <v>2.16</v>
      </c>
      <c r="V368" s="22"/>
      <c r="W368" s="22">
        <v>14.29</v>
      </c>
      <c r="X368" s="22">
        <v>83.33</v>
      </c>
      <c r="Y368" s="22">
        <v>128.35</v>
      </c>
      <c r="Z368" s="22">
        <v>17.87</v>
      </c>
      <c r="AA368" s="22"/>
      <c r="AB368" s="22"/>
      <c r="AC368" s="22"/>
      <c r="AD368" s="22">
        <v>14.68</v>
      </c>
      <c r="AE368" s="22">
        <v>10.92</v>
      </c>
      <c r="AF368" s="22">
        <v>2.74</v>
      </c>
      <c r="AG368" s="22">
        <v>597.29</v>
      </c>
      <c r="AH368" s="22">
        <v>95.04</v>
      </c>
      <c r="AI368" s="22">
        <v>612.52</v>
      </c>
      <c r="AJ368" s="22">
        <v>121.85</v>
      </c>
      <c r="AK368" s="22">
        <v>3.39</v>
      </c>
      <c r="AL368" s="22">
        <v>6.12</v>
      </c>
      <c r="AM368" s="22">
        <v>8.4</v>
      </c>
      <c r="AN368" s="22">
        <v>2.2799999999999998</v>
      </c>
      <c r="AO368" s="22">
        <v>18.45</v>
      </c>
      <c r="AP368" s="22">
        <v>23.89</v>
      </c>
      <c r="AQ368" s="22">
        <v>47.64</v>
      </c>
      <c r="AR368" s="22">
        <v>5.48</v>
      </c>
      <c r="AS368" s="22">
        <v>21.86</v>
      </c>
      <c r="AT368" s="22">
        <v>4.32</v>
      </c>
      <c r="AU368" s="22">
        <v>1.1100000000000001</v>
      </c>
      <c r="AV368" s="22">
        <v>3.9</v>
      </c>
      <c r="AW368" s="22">
        <v>0.59</v>
      </c>
      <c r="AX368" s="22">
        <v>3.47</v>
      </c>
      <c r="AY368" s="22">
        <v>0.63</v>
      </c>
      <c r="AZ368" s="22">
        <v>1.84</v>
      </c>
      <c r="BA368" s="22">
        <v>0.28000000000000003</v>
      </c>
      <c r="BB368" s="22">
        <v>1.95</v>
      </c>
      <c r="BC368" s="22">
        <v>0.32</v>
      </c>
    </row>
    <row r="369" spans="1:62" x14ac:dyDescent="0.15">
      <c r="A369" s="21" t="s">
        <v>483</v>
      </c>
      <c r="B369" s="27" t="s">
        <v>565</v>
      </c>
      <c r="C369" s="50" t="s">
        <v>574</v>
      </c>
      <c r="D369" s="56">
        <v>46.341799999999999</v>
      </c>
      <c r="E369" s="56">
        <v>23.0062</v>
      </c>
      <c r="F369" s="106"/>
      <c r="G369" s="56"/>
      <c r="H369" s="56"/>
      <c r="I369" s="64">
        <v>68.819999999999993</v>
      </c>
      <c r="J369" s="22">
        <v>17.09</v>
      </c>
      <c r="K369" s="22"/>
      <c r="L369" s="22">
        <v>2.57</v>
      </c>
      <c r="M369" s="22">
        <v>0.66</v>
      </c>
      <c r="N369" s="22">
        <v>0.28000000000000003</v>
      </c>
      <c r="O369" s="22">
        <v>8.3000000000000007</v>
      </c>
      <c r="P369" s="22">
        <v>0.64</v>
      </c>
      <c r="Q369" s="22">
        <v>0.25</v>
      </c>
      <c r="R369" s="22">
        <v>0.08</v>
      </c>
      <c r="S369" s="22">
        <v>0.11</v>
      </c>
      <c r="T369" s="21">
        <f t="shared" si="4"/>
        <v>100.12999999999998</v>
      </c>
      <c r="U369" s="65">
        <v>1.33</v>
      </c>
      <c r="V369" s="22"/>
      <c r="W369" s="22">
        <v>4.38</v>
      </c>
      <c r="X369" s="22"/>
      <c r="Y369" s="22">
        <v>22.28</v>
      </c>
      <c r="Z369" s="22">
        <v>4.0599999999999996</v>
      </c>
      <c r="AA369" s="22"/>
      <c r="AB369" s="22"/>
      <c r="AC369" s="22"/>
      <c r="AD369" s="22">
        <v>12.5</v>
      </c>
      <c r="AE369" s="22">
        <v>15.32</v>
      </c>
      <c r="AF369" s="22">
        <v>0.89</v>
      </c>
      <c r="AG369" s="22">
        <v>357.21</v>
      </c>
      <c r="AH369" s="22">
        <v>25.82</v>
      </c>
      <c r="AI369" s="22">
        <v>125.1</v>
      </c>
      <c r="AJ369" s="22">
        <v>112.47</v>
      </c>
      <c r="AK369" s="22">
        <v>3.24</v>
      </c>
      <c r="AL369" s="22">
        <v>5.08</v>
      </c>
      <c r="AM369" s="22">
        <v>5.64</v>
      </c>
      <c r="AN369" s="22">
        <v>2.15</v>
      </c>
      <c r="AO369" s="22">
        <v>9.5299999999999994</v>
      </c>
      <c r="AP369" s="22">
        <v>10.9</v>
      </c>
      <c r="AQ369" s="22">
        <v>23.48</v>
      </c>
      <c r="AR369" s="22">
        <v>2.06</v>
      </c>
      <c r="AS369" s="22">
        <v>8.2200000000000006</v>
      </c>
      <c r="AT369" s="22">
        <v>1.55</v>
      </c>
      <c r="AU369" s="22">
        <v>0.56999999999999995</v>
      </c>
      <c r="AV369" s="22">
        <v>1.89</v>
      </c>
      <c r="AW369" s="22">
        <v>0.21</v>
      </c>
      <c r="AX369" s="22">
        <v>1.57</v>
      </c>
      <c r="AY369" s="22">
        <v>0.23</v>
      </c>
      <c r="AZ369" s="22">
        <v>1.26</v>
      </c>
      <c r="BA369" s="22"/>
      <c r="BB369" s="22">
        <v>0.81</v>
      </c>
      <c r="BC369" s="22">
        <v>0.28000000000000003</v>
      </c>
    </row>
    <row r="370" spans="1:62" x14ac:dyDescent="0.15">
      <c r="A370" s="21" t="s">
        <v>483</v>
      </c>
      <c r="B370" s="27" t="s">
        <v>566</v>
      </c>
      <c r="C370" s="50" t="s">
        <v>573</v>
      </c>
      <c r="D370" s="56">
        <v>46.090670000000003</v>
      </c>
      <c r="E370" s="56">
        <v>23.256699999999999</v>
      </c>
      <c r="F370" s="109">
        <v>80</v>
      </c>
      <c r="G370" s="54">
        <v>1.7</v>
      </c>
      <c r="H370" s="21" t="s">
        <v>576</v>
      </c>
      <c r="I370" s="64">
        <v>75.22</v>
      </c>
      <c r="J370" s="22">
        <v>11.23</v>
      </c>
      <c r="K370" s="22"/>
      <c r="L370" s="22">
        <v>0.22</v>
      </c>
      <c r="M370" s="22">
        <v>0.47</v>
      </c>
      <c r="N370" s="22">
        <v>2.68</v>
      </c>
      <c r="O370" s="22">
        <v>1.1100000000000001</v>
      </c>
      <c r="P370" s="22">
        <v>2.69</v>
      </c>
      <c r="Q370" s="22">
        <v>0.09</v>
      </c>
      <c r="R370" s="22">
        <v>0</v>
      </c>
      <c r="S370" s="22">
        <v>0.01</v>
      </c>
      <c r="T370" s="21">
        <f t="shared" si="4"/>
        <v>99.700000000000017</v>
      </c>
      <c r="U370" s="65">
        <v>5.98</v>
      </c>
      <c r="V370" s="22"/>
      <c r="W370" s="22">
        <v>1.58</v>
      </c>
      <c r="X370" s="22"/>
      <c r="Y370" s="22"/>
      <c r="Z370" s="22">
        <v>9.48</v>
      </c>
      <c r="AA370" s="22"/>
      <c r="AB370" s="22"/>
      <c r="AC370" s="22"/>
      <c r="AD370" s="22">
        <v>13.44</v>
      </c>
      <c r="AE370" s="22">
        <v>33.409999999999997</v>
      </c>
      <c r="AF370" s="22">
        <v>2.15</v>
      </c>
      <c r="AG370" s="22">
        <v>907.38</v>
      </c>
      <c r="AH370" s="22">
        <v>87.2</v>
      </c>
      <c r="AI370" s="22">
        <v>1516.89</v>
      </c>
      <c r="AJ370" s="22">
        <v>153.81</v>
      </c>
      <c r="AK370" s="22">
        <v>6.32</v>
      </c>
      <c r="AL370" s="22">
        <v>12.84</v>
      </c>
      <c r="AM370" s="22">
        <v>15.06</v>
      </c>
      <c r="AN370" s="22">
        <v>2.31</v>
      </c>
      <c r="AO370" s="22">
        <v>22.68</v>
      </c>
      <c r="AP370" s="22">
        <v>33.06</v>
      </c>
      <c r="AQ370" s="22">
        <v>61.91</v>
      </c>
      <c r="AR370" s="22">
        <v>7.45</v>
      </c>
      <c r="AS370" s="22">
        <v>31.21</v>
      </c>
      <c r="AT370" s="22">
        <v>6.95</v>
      </c>
      <c r="AU370" s="22">
        <v>1.17</v>
      </c>
      <c r="AV370" s="22">
        <v>5.29</v>
      </c>
      <c r="AW370" s="22">
        <v>0.9</v>
      </c>
      <c r="AX370" s="22">
        <v>4.9400000000000004</v>
      </c>
      <c r="AY370" s="22">
        <v>1.02</v>
      </c>
      <c r="AZ370" s="22">
        <v>3.31</v>
      </c>
      <c r="BA370" s="22">
        <v>0.32</v>
      </c>
      <c r="BB370" s="22">
        <v>2.75</v>
      </c>
      <c r="BC370" s="22">
        <v>0.36</v>
      </c>
    </row>
    <row r="371" spans="1:62" x14ac:dyDescent="0.15">
      <c r="A371" s="21" t="s">
        <v>483</v>
      </c>
      <c r="B371" s="27" t="s">
        <v>567</v>
      </c>
      <c r="C371" s="50" t="s">
        <v>573</v>
      </c>
      <c r="D371" s="56">
        <v>46.158999999999999</v>
      </c>
      <c r="E371" s="56">
        <v>22.70505</v>
      </c>
      <c r="F371" s="109">
        <v>80.3</v>
      </c>
      <c r="G371" s="37">
        <v>0.9</v>
      </c>
      <c r="H371" s="21" t="s">
        <v>576</v>
      </c>
      <c r="I371" s="64">
        <v>57.13</v>
      </c>
      <c r="J371" s="22">
        <v>16.989999999999998</v>
      </c>
      <c r="K371" s="22"/>
      <c r="L371" s="22">
        <v>6.64</v>
      </c>
      <c r="M371" s="22">
        <v>3.55</v>
      </c>
      <c r="N371" s="22">
        <v>3.79</v>
      </c>
      <c r="O371" s="22">
        <v>6.34</v>
      </c>
      <c r="P371" s="22">
        <v>2.4500000000000002</v>
      </c>
      <c r="Q371" s="22">
        <v>0.75</v>
      </c>
      <c r="R371" s="22">
        <v>0.11</v>
      </c>
      <c r="S371" s="22">
        <v>0.2</v>
      </c>
      <c r="T371" s="21">
        <f t="shared" si="4"/>
        <v>100.07000000000002</v>
      </c>
      <c r="U371" s="65">
        <v>2.12</v>
      </c>
      <c r="V371" s="22"/>
      <c r="W371" s="22">
        <v>17.25</v>
      </c>
      <c r="X371" s="22">
        <v>31.95</v>
      </c>
      <c r="Y371" s="22">
        <v>136.13999999999999</v>
      </c>
      <c r="Z371" s="22">
        <v>15.52</v>
      </c>
      <c r="AA371" s="22"/>
      <c r="AB371" s="22"/>
      <c r="AC371" s="22"/>
      <c r="AD371" s="22">
        <v>13.97</v>
      </c>
      <c r="AE371" s="22">
        <v>10</v>
      </c>
      <c r="AF371" s="22">
        <v>0.18</v>
      </c>
      <c r="AG371" s="22">
        <v>248.52</v>
      </c>
      <c r="AH371" s="22">
        <v>69.069999999999993</v>
      </c>
      <c r="AI371" s="22">
        <v>846.7</v>
      </c>
      <c r="AJ371" s="22">
        <v>124.11</v>
      </c>
      <c r="AK371" s="22">
        <v>3.18</v>
      </c>
      <c r="AL371" s="22">
        <v>10.42</v>
      </c>
      <c r="AM371" s="22">
        <v>5.56</v>
      </c>
      <c r="AN371" s="22">
        <v>1.7</v>
      </c>
      <c r="AO371" s="22">
        <v>19.399999999999999</v>
      </c>
      <c r="AP371" s="22">
        <v>21.86</v>
      </c>
      <c r="AQ371" s="22">
        <v>44</v>
      </c>
      <c r="AR371" s="22">
        <v>5.14</v>
      </c>
      <c r="AS371" s="22">
        <v>20.16</v>
      </c>
      <c r="AT371" s="22">
        <v>4.0599999999999996</v>
      </c>
      <c r="AU371" s="22">
        <v>1.0900000000000001</v>
      </c>
      <c r="AV371" s="22">
        <v>3.95</v>
      </c>
      <c r="AW371" s="22">
        <v>0.56000000000000005</v>
      </c>
      <c r="AX371" s="22">
        <v>3.46</v>
      </c>
      <c r="AY371" s="22">
        <v>0.67</v>
      </c>
      <c r="AZ371" s="22">
        <v>2.09</v>
      </c>
      <c r="BA371" s="22">
        <v>0.28000000000000003</v>
      </c>
      <c r="BB371" s="22">
        <v>1.99</v>
      </c>
      <c r="BC371" s="22">
        <v>0.36</v>
      </c>
    </row>
    <row r="372" spans="1:62" x14ac:dyDescent="0.15">
      <c r="A372" s="21" t="s">
        <v>483</v>
      </c>
      <c r="B372" s="27" t="s">
        <v>568</v>
      </c>
      <c r="C372" s="50" t="s">
        <v>573</v>
      </c>
      <c r="D372" s="56">
        <v>46.14723</v>
      </c>
      <c r="E372" s="56">
        <v>22.6997</v>
      </c>
      <c r="F372" s="106"/>
      <c r="G372" s="56"/>
      <c r="H372" s="56"/>
      <c r="I372" s="64">
        <v>63.97</v>
      </c>
      <c r="J372" s="22">
        <v>15.27</v>
      </c>
      <c r="K372" s="22"/>
      <c r="L372" s="22">
        <v>3.83</v>
      </c>
      <c r="M372" s="22">
        <v>2.29</v>
      </c>
      <c r="N372" s="22">
        <v>4.6100000000000003</v>
      </c>
      <c r="O372" s="22">
        <v>3.24</v>
      </c>
      <c r="P372" s="22">
        <v>2.2000000000000002</v>
      </c>
      <c r="Q372" s="22">
        <v>0.37</v>
      </c>
      <c r="R372" s="22">
        <v>7.0000000000000007E-2</v>
      </c>
      <c r="S372" s="22">
        <v>0.1</v>
      </c>
      <c r="T372" s="21">
        <f t="shared" si="4"/>
        <v>100.03999999999999</v>
      </c>
      <c r="U372" s="65">
        <v>4.09</v>
      </c>
      <c r="V372" s="22"/>
      <c r="W372" s="22">
        <v>13.33</v>
      </c>
      <c r="X372" s="22">
        <v>42.73</v>
      </c>
      <c r="Y372" s="22">
        <v>74.709999999999994</v>
      </c>
      <c r="Z372" s="22">
        <v>9.64</v>
      </c>
      <c r="AA372" s="22"/>
      <c r="AB372" s="22"/>
      <c r="AC372" s="22"/>
      <c r="AD372" s="22">
        <v>13.93</v>
      </c>
      <c r="AE372" s="22">
        <v>28.04</v>
      </c>
      <c r="AF372" s="22">
        <v>6.82</v>
      </c>
      <c r="AG372" s="22">
        <v>386.19</v>
      </c>
      <c r="AH372" s="22">
        <v>70.14</v>
      </c>
      <c r="AI372" s="22">
        <v>591.61</v>
      </c>
      <c r="AJ372" s="22">
        <v>91.7</v>
      </c>
      <c r="AK372" s="22">
        <v>3.31</v>
      </c>
      <c r="AL372" s="22">
        <v>5.26</v>
      </c>
      <c r="AM372" s="22">
        <v>5.19</v>
      </c>
      <c r="AN372" s="22">
        <v>2.81</v>
      </c>
      <c r="AO372" s="22">
        <v>12.9</v>
      </c>
      <c r="AP372" s="22">
        <v>13.88</v>
      </c>
      <c r="AQ372" s="22">
        <v>26.42</v>
      </c>
      <c r="AR372" s="22">
        <v>2.9</v>
      </c>
      <c r="AS372" s="22">
        <v>13.06</v>
      </c>
      <c r="AT372" s="22">
        <v>2.92</v>
      </c>
      <c r="AU372" s="22">
        <v>0.73</v>
      </c>
      <c r="AV372" s="22">
        <v>2.61</v>
      </c>
      <c r="AW372" s="22">
        <v>0.33</v>
      </c>
      <c r="AX372" s="22">
        <v>2.42</v>
      </c>
      <c r="AY372" s="22">
        <v>0.47</v>
      </c>
      <c r="AZ372" s="22">
        <v>1.71</v>
      </c>
      <c r="BA372" s="22">
        <v>0</v>
      </c>
      <c r="BB372" s="22">
        <v>1.98</v>
      </c>
      <c r="BC372" s="22">
        <v>0.27</v>
      </c>
    </row>
    <row r="373" spans="1:62" x14ac:dyDescent="0.15">
      <c r="A373" s="21" t="s">
        <v>483</v>
      </c>
      <c r="B373" s="27" t="s">
        <v>569</v>
      </c>
      <c r="C373" s="50" t="s">
        <v>573</v>
      </c>
      <c r="D373" s="56">
        <v>46.127229999999997</v>
      </c>
      <c r="E373" s="56">
        <v>22.695319999999999</v>
      </c>
      <c r="F373" s="106"/>
      <c r="G373" s="56"/>
      <c r="H373" s="56"/>
      <c r="I373" s="64">
        <v>60.41</v>
      </c>
      <c r="J373" s="22">
        <v>17.010000000000002</v>
      </c>
      <c r="K373" s="22"/>
      <c r="L373" s="22">
        <v>5.09</v>
      </c>
      <c r="M373" s="22">
        <v>2</v>
      </c>
      <c r="N373" s="22">
        <v>6.59</v>
      </c>
      <c r="O373" s="22">
        <v>3.14</v>
      </c>
      <c r="P373" s="22">
        <v>1.24</v>
      </c>
      <c r="Q373" s="22">
        <v>0.53</v>
      </c>
      <c r="R373" s="22">
        <v>0.13</v>
      </c>
      <c r="S373" s="22">
        <v>0.18</v>
      </c>
      <c r="T373" s="21">
        <f t="shared" si="4"/>
        <v>99.84</v>
      </c>
      <c r="U373" s="65">
        <v>3.52</v>
      </c>
      <c r="V373" s="22"/>
      <c r="W373" s="22">
        <v>12.5</v>
      </c>
      <c r="X373" s="22"/>
      <c r="Y373" s="22">
        <v>100.42</v>
      </c>
      <c r="Z373" s="22">
        <v>11.54</v>
      </c>
      <c r="AA373" s="22"/>
      <c r="AB373" s="22"/>
      <c r="AC373" s="22"/>
      <c r="AD373" s="22">
        <v>15.86</v>
      </c>
      <c r="AE373" s="22">
        <v>6.01</v>
      </c>
      <c r="AF373" s="22">
        <v>0.97</v>
      </c>
      <c r="AG373" s="22">
        <v>413.42</v>
      </c>
      <c r="AH373" s="22">
        <v>31.97</v>
      </c>
      <c r="AI373" s="22">
        <v>393.44</v>
      </c>
      <c r="AJ373" s="22">
        <v>124.38</v>
      </c>
      <c r="AK373" s="22">
        <v>3.97</v>
      </c>
      <c r="AL373" s="22">
        <v>5.68</v>
      </c>
      <c r="AM373" s="22">
        <v>3.95</v>
      </c>
      <c r="AN373" s="22">
        <v>1.49</v>
      </c>
      <c r="AO373" s="22">
        <v>21.44</v>
      </c>
      <c r="AP373" s="22">
        <v>13.27</v>
      </c>
      <c r="AQ373" s="22">
        <v>29.48</v>
      </c>
      <c r="AR373" s="22">
        <v>3.48</v>
      </c>
      <c r="AS373" s="22">
        <v>15.18</v>
      </c>
      <c r="AT373" s="22">
        <v>3.41</v>
      </c>
      <c r="AU373" s="22">
        <v>1.02</v>
      </c>
      <c r="AV373" s="22">
        <v>3.79</v>
      </c>
      <c r="AW373" s="22">
        <v>0.53</v>
      </c>
      <c r="AX373" s="22">
        <v>3.77</v>
      </c>
      <c r="AY373" s="22">
        <v>0.73</v>
      </c>
      <c r="AZ373" s="22">
        <v>2.88</v>
      </c>
      <c r="BA373" s="22">
        <v>0.39</v>
      </c>
      <c r="BB373" s="22">
        <v>1.95</v>
      </c>
      <c r="BC373" s="22">
        <v>0.41</v>
      </c>
    </row>
    <row r="374" spans="1:62" x14ac:dyDescent="0.15">
      <c r="A374" s="21" t="s">
        <v>483</v>
      </c>
      <c r="B374" s="27" t="s">
        <v>570</v>
      </c>
      <c r="C374" s="50" t="s">
        <v>573</v>
      </c>
      <c r="D374" s="56">
        <v>46.176580000000001</v>
      </c>
      <c r="E374" s="56">
        <v>23.423100000000002</v>
      </c>
      <c r="F374" s="106"/>
      <c r="G374" s="56"/>
      <c r="H374" s="56"/>
      <c r="I374" s="64">
        <v>65.69</v>
      </c>
      <c r="J374" s="22">
        <v>15.65</v>
      </c>
      <c r="K374" s="22"/>
      <c r="L374" s="22">
        <v>4.3</v>
      </c>
      <c r="M374" s="22">
        <v>2</v>
      </c>
      <c r="N374" s="22">
        <v>3.84</v>
      </c>
      <c r="O374" s="22">
        <v>3.15</v>
      </c>
      <c r="P374" s="22">
        <v>3.97</v>
      </c>
      <c r="Q374" s="22">
        <v>0.52</v>
      </c>
      <c r="R374" s="22">
        <v>0.08</v>
      </c>
      <c r="S374" s="22">
        <v>0.14000000000000001</v>
      </c>
      <c r="T374" s="21">
        <f t="shared" si="4"/>
        <v>100.08</v>
      </c>
      <c r="U374" s="65">
        <v>0.74</v>
      </c>
      <c r="V374" s="22"/>
      <c r="W374" s="22">
        <v>10.78</v>
      </c>
      <c r="X374" s="22"/>
      <c r="Y374" s="22">
        <v>93.85</v>
      </c>
      <c r="Z374" s="22">
        <v>11.86</v>
      </c>
      <c r="AA374" s="22"/>
      <c r="AB374" s="22"/>
      <c r="AC374" s="22"/>
      <c r="AD374" s="22">
        <v>14.44</v>
      </c>
      <c r="AE374" s="22">
        <v>15.89</v>
      </c>
      <c r="AF374" s="22">
        <v>8.9499999999999993</v>
      </c>
      <c r="AG374" s="22">
        <v>370.99</v>
      </c>
      <c r="AH374" s="22">
        <v>148.43</v>
      </c>
      <c r="AI374" s="22">
        <v>672.12</v>
      </c>
      <c r="AJ374" s="22">
        <v>138.49</v>
      </c>
      <c r="AK374" s="22">
        <v>3.6</v>
      </c>
      <c r="AL374" s="22">
        <v>8.6300000000000008</v>
      </c>
      <c r="AM374" s="22">
        <v>11.53</v>
      </c>
      <c r="AN374" s="22">
        <v>2.2799999999999998</v>
      </c>
      <c r="AO374" s="22">
        <v>21.18</v>
      </c>
      <c r="AP374" s="22">
        <v>30.73</v>
      </c>
      <c r="AQ374" s="22">
        <v>55.78</v>
      </c>
      <c r="AR374" s="22">
        <v>6.72</v>
      </c>
      <c r="AS374" s="22">
        <v>24.36</v>
      </c>
      <c r="AT374" s="22">
        <v>4.51</v>
      </c>
      <c r="AU374" s="22">
        <v>1.1499999999999999</v>
      </c>
      <c r="AV374" s="22">
        <v>3.89</v>
      </c>
      <c r="AW374" s="22">
        <v>0.72</v>
      </c>
      <c r="AX374" s="22">
        <v>4.1500000000000004</v>
      </c>
      <c r="AY374" s="22">
        <v>0.83</v>
      </c>
      <c r="AZ374" s="22">
        <v>1.54</v>
      </c>
      <c r="BA374" s="22">
        <v>0.33</v>
      </c>
      <c r="BB374" s="22">
        <v>2.52</v>
      </c>
      <c r="BC374" s="22">
        <v>0.4</v>
      </c>
    </row>
    <row r="375" spans="1:62" x14ac:dyDescent="0.15">
      <c r="A375" s="21" t="s">
        <v>483</v>
      </c>
      <c r="B375" s="27" t="s">
        <v>571</v>
      </c>
      <c r="C375" s="50" t="s">
        <v>573</v>
      </c>
      <c r="D375" s="56">
        <v>46.22072</v>
      </c>
      <c r="E375" s="56">
        <v>23.464400000000001</v>
      </c>
      <c r="F375" s="106"/>
      <c r="G375" s="56"/>
      <c r="H375" s="56"/>
      <c r="I375" s="64">
        <v>63.86</v>
      </c>
      <c r="J375" s="22">
        <v>15.5</v>
      </c>
      <c r="K375" s="22"/>
      <c r="L375" s="22">
        <v>4.1900000000000004</v>
      </c>
      <c r="M375" s="22">
        <v>2.72</v>
      </c>
      <c r="N375" s="22">
        <v>4.01</v>
      </c>
      <c r="O375" s="22">
        <v>3.33</v>
      </c>
      <c r="P375" s="22">
        <v>2.95</v>
      </c>
      <c r="Q375" s="22">
        <v>0.47</v>
      </c>
      <c r="R375" s="22">
        <v>7.0000000000000007E-2</v>
      </c>
      <c r="S375" s="22">
        <v>0.16</v>
      </c>
      <c r="T375" s="21">
        <f t="shared" si="4"/>
        <v>100.36999999999999</v>
      </c>
      <c r="U375" s="65">
        <v>3.11</v>
      </c>
      <c r="V375" s="22"/>
      <c r="W375" s="22">
        <v>12</v>
      </c>
      <c r="X375" s="22">
        <v>96.02</v>
      </c>
      <c r="Y375" s="22">
        <v>78.17</v>
      </c>
      <c r="Z375" s="22">
        <v>12.73</v>
      </c>
      <c r="AA375" s="22"/>
      <c r="AB375" s="22"/>
      <c r="AC375" s="22"/>
      <c r="AD375" s="22">
        <v>14.39</v>
      </c>
      <c r="AE375" s="22">
        <v>17.12</v>
      </c>
      <c r="AF375" s="22">
        <v>1.56</v>
      </c>
      <c r="AG375" s="22">
        <v>535.99</v>
      </c>
      <c r="AH375" s="22">
        <v>95.88</v>
      </c>
      <c r="AI375" s="22">
        <v>606.6</v>
      </c>
      <c r="AJ375" s="22">
        <v>135.63</v>
      </c>
      <c r="AK375" s="22">
        <v>3.73</v>
      </c>
      <c r="AL375" s="22">
        <v>6.07</v>
      </c>
      <c r="AM375" s="22">
        <v>9.7100000000000009</v>
      </c>
      <c r="AN375" s="22">
        <v>3.03</v>
      </c>
      <c r="AO375" s="22">
        <v>14.92</v>
      </c>
      <c r="AP375" s="22">
        <v>23.6</v>
      </c>
      <c r="AQ375" s="22">
        <v>45.4</v>
      </c>
      <c r="AR375" s="22">
        <v>4.97</v>
      </c>
      <c r="AS375" s="22">
        <v>19.41</v>
      </c>
      <c r="AT375" s="22">
        <v>3.34</v>
      </c>
      <c r="AU375" s="22">
        <v>0.89</v>
      </c>
      <c r="AV375" s="22">
        <v>3.22</v>
      </c>
      <c r="AW375" s="22">
        <v>0.47</v>
      </c>
      <c r="AX375" s="22">
        <v>2.96</v>
      </c>
      <c r="AY375" s="22">
        <v>0.41</v>
      </c>
      <c r="AZ375" s="22">
        <v>1.54</v>
      </c>
      <c r="BA375" s="22">
        <v>0.28000000000000003</v>
      </c>
      <c r="BB375" s="22">
        <v>0.92</v>
      </c>
      <c r="BC375" s="22">
        <v>0.24</v>
      </c>
    </row>
    <row r="376" spans="1:62" x14ac:dyDescent="0.15">
      <c r="A376" s="21" t="s">
        <v>483</v>
      </c>
      <c r="B376" s="27" t="s">
        <v>572</v>
      </c>
      <c r="C376" s="50" t="s">
        <v>573</v>
      </c>
      <c r="D376" s="56">
        <v>46.302950000000003</v>
      </c>
      <c r="E376" s="56">
        <v>23.51783</v>
      </c>
      <c r="F376" s="106"/>
      <c r="G376" s="56"/>
      <c r="H376" s="56"/>
      <c r="I376" s="64">
        <v>57.92</v>
      </c>
      <c r="J376" s="22">
        <v>15.8</v>
      </c>
      <c r="K376" s="22"/>
      <c r="L376" s="22">
        <v>5.9</v>
      </c>
      <c r="M376" s="22">
        <v>3.78</v>
      </c>
      <c r="N376" s="22">
        <v>5.41</v>
      </c>
      <c r="O376" s="22">
        <v>2.67</v>
      </c>
      <c r="P376" s="22">
        <v>3.47</v>
      </c>
      <c r="Q376" s="22">
        <v>0.52</v>
      </c>
      <c r="R376" s="22">
        <v>0.11</v>
      </c>
      <c r="S376" s="22">
        <v>0.25</v>
      </c>
      <c r="T376" s="21">
        <f t="shared" si="4"/>
        <v>99.78</v>
      </c>
      <c r="U376" s="65">
        <v>3.95</v>
      </c>
      <c r="V376" s="22">
        <v>8.81</v>
      </c>
      <c r="W376" s="22">
        <v>14.59</v>
      </c>
      <c r="X376" s="22">
        <v>69.2</v>
      </c>
      <c r="Y376" s="22">
        <v>123.07</v>
      </c>
      <c r="Z376" s="22">
        <v>15.92</v>
      </c>
      <c r="AA376" s="22"/>
      <c r="AB376" s="22"/>
      <c r="AC376" s="22"/>
      <c r="AD376" s="22">
        <v>15.02</v>
      </c>
      <c r="AE376" s="22">
        <v>12.42</v>
      </c>
      <c r="AF376" s="22">
        <v>2.27</v>
      </c>
      <c r="AG376" s="22">
        <v>515.29</v>
      </c>
      <c r="AH376" s="22">
        <v>110.88</v>
      </c>
      <c r="AI376" s="22">
        <v>1028.97</v>
      </c>
      <c r="AJ376" s="22">
        <v>137.09</v>
      </c>
      <c r="AK376" s="22">
        <v>3.52</v>
      </c>
      <c r="AL376" s="22">
        <v>6.44</v>
      </c>
      <c r="AM376" s="22">
        <v>9.7799999999999994</v>
      </c>
      <c r="AN376" s="22">
        <v>2.67</v>
      </c>
      <c r="AO376" s="22">
        <v>18.23</v>
      </c>
      <c r="AP376" s="22">
        <v>26.44</v>
      </c>
      <c r="AQ376" s="22">
        <v>51.99</v>
      </c>
      <c r="AR376" s="22">
        <v>5.97</v>
      </c>
      <c r="AS376" s="22">
        <v>23.59</v>
      </c>
      <c r="AT376" s="22">
        <v>4.57</v>
      </c>
      <c r="AU376" s="22">
        <v>1.26</v>
      </c>
      <c r="AV376" s="22">
        <v>3.54</v>
      </c>
      <c r="AW376" s="22">
        <v>0.53</v>
      </c>
      <c r="AX376" s="22">
        <v>3.22</v>
      </c>
      <c r="AY376" s="22">
        <v>0.66</v>
      </c>
      <c r="AZ376" s="22">
        <v>1.79</v>
      </c>
      <c r="BA376" s="22">
        <v>0.28999999999999998</v>
      </c>
      <c r="BB376" s="22">
        <v>1.73</v>
      </c>
      <c r="BC376" s="22">
        <v>0.31</v>
      </c>
    </row>
    <row r="377" spans="1:62" x14ac:dyDescent="0.15">
      <c r="A377" s="21" t="s">
        <v>577</v>
      </c>
      <c r="B377" s="27" t="s">
        <v>578</v>
      </c>
      <c r="C377" s="54" t="s">
        <v>585</v>
      </c>
      <c r="D377" s="21">
        <v>45.871251999999998</v>
      </c>
      <c r="E377" s="21">
        <v>22.874487999999999</v>
      </c>
      <c r="I377" s="50">
        <v>57.34</v>
      </c>
      <c r="J377" s="21">
        <v>18.48</v>
      </c>
      <c r="L377" s="21">
        <v>4.75</v>
      </c>
      <c r="M377" s="21">
        <v>1.84</v>
      </c>
      <c r="N377" s="21">
        <v>7.75</v>
      </c>
      <c r="O377" s="21">
        <v>3.99</v>
      </c>
      <c r="P377" s="21">
        <v>1.85</v>
      </c>
      <c r="Q377" s="21">
        <v>0.47</v>
      </c>
      <c r="R377" s="21">
        <v>0.12</v>
      </c>
      <c r="S377" s="21">
        <v>0.23</v>
      </c>
      <c r="T377" s="21">
        <f t="shared" si="4"/>
        <v>99.77000000000001</v>
      </c>
      <c r="U377" s="25">
        <v>2.95</v>
      </c>
      <c r="V377" s="22">
        <v>3.8854630000000001</v>
      </c>
      <c r="W377" s="22">
        <v>8.5892630000000008</v>
      </c>
      <c r="X377" s="22">
        <v>4.1610509999999996</v>
      </c>
      <c r="Y377" s="22">
        <v>168.79568599999999</v>
      </c>
      <c r="Z377" s="22">
        <v>24.494726879530315</v>
      </c>
      <c r="AA377" s="22">
        <v>13.510248297474737</v>
      </c>
      <c r="AB377" s="22">
        <v>50.655191962020439</v>
      </c>
      <c r="AC377" s="22"/>
      <c r="AD377" s="22">
        <v>45.387930965237885</v>
      </c>
      <c r="AE377" s="22">
        <v>67.344068391042541</v>
      </c>
      <c r="AF377" s="22">
        <v>2.2773469601083369</v>
      </c>
      <c r="AG377" s="22">
        <v>1829.1029368914997</v>
      </c>
      <c r="AH377" s="22">
        <v>54.129877796469138</v>
      </c>
      <c r="AI377" s="22">
        <v>2117.2792730820993</v>
      </c>
      <c r="AJ377" s="22">
        <v>59.190277680328379</v>
      </c>
      <c r="AK377" s="22">
        <v>1.5376030079089673</v>
      </c>
      <c r="AL377" s="22">
        <v>6.0503217004284302</v>
      </c>
      <c r="AM377" s="22">
        <v>21.702575830631286</v>
      </c>
      <c r="AN377" s="22">
        <v>3.8936363088497634</v>
      </c>
      <c r="AO377" s="22">
        <v>15.379900422201274</v>
      </c>
      <c r="AP377" s="22">
        <v>42.27891789074944</v>
      </c>
      <c r="AQ377" s="22">
        <v>68.17894676593194</v>
      </c>
      <c r="AR377" s="22">
        <v>6.98500808655887</v>
      </c>
      <c r="AS377" s="22">
        <v>23.420543737146609</v>
      </c>
      <c r="AT377" s="22">
        <v>3.6657040682348332</v>
      </c>
      <c r="AU377" s="22">
        <v>1.6987291733592331</v>
      </c>
      <c r="AV377" s="22">
        <v>3.5550146217183816</v>
      </c>
      <c r="AW377" s="22">
        <v>0.42368096849161796</v>
      </c>
      <c r="AX377" s="22">
        <v>2.25156546999541</v>
      </c>
      <c r="AY377" s="22">
        <v>0.46950395922358268</v>
      </c>
      <c r="AZ377" s="22">
        <v>1.425512346354205</v>
      </c>
      <c r="BA377" s="22">
        <v>0.2145771758609657</v>
      </c>
      <c r="BB377" s="22">
        <v>1.4848691622574119</v>
      </c>
      <c r="BC377" s="22">
        <v>0.23452340456136325</v>
      </c>
      <c r="BD377" s="56">
        <v>0.74797398699349671</v>
      </c>
    </row>
    <row r="378" spans="1:62" x14ac:dyDescent="0.15">
      <c r="A378" s="21" t="s">
        <v>577</v>
      </c>
      <c r="B378" s="27" t="s">
        <v>579</v>
      </c>
      <c r="C378" s="54" t="s">
        <v>585</v>
      </c>
      <c r="D378" s="21">
        <v>45.870325999999999</v>
      </c>
      <c r="E378" s="21">
        <v>22.865694000000001</v>
      </c>
      <c r="I378" s="50">
        <v>56.59</v>
      </c>
      <c r="J378" s="21">
        <v>18.36</v>
      </c>
      <c r="L378" s="21">
        <v>4.42</v>
      </c>
      <c r="M378" s="21">
        <v>1.8</v>
      </c>
      <c r="N378" s="21">
        <v>7.88</v>
      </c>
      <c r="O378" s="21">
        <v>3.79</v>
      </c>
      <c r="P378" s="21">
        <v>1.73</v>
      </c>
      <c r="Q378" s="21">
        <v>0.48</v>
      </c>
      <c r="R378" s="21">
        <v>0.12</v>
      </c>
      <c r="S378" s="21">
        <v>0.23</v>
      </c>
      <c r="T378" s="21">
        <f t="shared" si="4"/>
        <v>100.17000000000002</v>
      </c>
      <c r="U378" s="25">
        <v>4.7699999999999996</v>
      </c>
      <c r="V378" s="22">
        <v>4.4018139999999999</v>
      </c>
      <c r="W378" s="22">
        <v>8.0908829999999998</v>
      </c>
      <c r="X378" s="22">
        <v>4.7057019999999996</v>
      </c>
      <c r="Y378" s="22">
        <v>168.91256999999999</v>
      </c>
      <c r="Z378" s="22">
        <v>26.066040869226725</v>
      </c>
      <c r="AA378" s="22">
        <v>28.645707319915992</v>
      </c>
      <c r="AB378" s="22">
        <v>41.093033985487843</v>
      </c>
      <c r="AC378" s="22"/>
      <c r="AD378" s="22">
        <v>44.338618073098111</v>
      </c>
      <c r="AE378" s="22">
        <v>65.225225452204924</v>
      </c>
      <c r="AF378" s="22">
        <v>0.41811638827078834</v>
      </c>
      <c r="AG378" s="22">
        <v>1809.7570921578292</v>
      </c>
      <c r="AH378" s="22">
        <v>52.350256091452323</v>
      </c>
      <c r="AI378" s="22">
        <v>2013.5862107025523</v>
      </c>
      <c r="AJ378" s="22">
        <v>59.126706181654598</v>
      </c>
      <c r="AK378" s="22">
        <v>1.5515532025961642</v>
      </c>
      <c r="AL378" s="22">
        <v>6.672844765328227</v>
      </c>
      <c r="AM378" s="22">
        <v>21.683908718172312</v>
      </c>
      <c r="AN378" s="22">
        <v>3.5629967942577991</v>
      </c>
      <c r="AO378" s="22">
        <v>16.568319680436144</v>
      </c>
      <c r="AP378" s="22">
        <v>42.922981940401598</v>
      </c>
      <c r="AQ378" s="22">
        <v>68.543136070677349</v>
      </c>
      <c r="AR378" s="22">
        <v>7.1603506727630233</v>
      </c>
      <c r="AS378" s="22">
        <v>24.070279884552129</v>
      </c>
      <c r="AT378" s="22">
        <v>3.7959608292717792</v>
      </c>
      <c r="AU378" s="22">
        <v>1.6958436988931334</v>
      </c>
      <c r="AV378" s="22">
        <v>3.7021398516747834</v>
      </c>
      <c r="AW378" s="22">
        <v>0.44213018731572229</v>
      </c>
      <c r="AX378" s="22">
        <v>2.3760147978709689</v>
      </c>
      <c r="AY378" s="22">
        <v>0.49670782057939006</v>
      </c>
      <c r="AZ378" s="22">
        <v>1.4979424119290385</v>
      </c>
      <c r="BA378" s="22">
        <v>0.22446479586915147</v>
      </c>
      <c r="BB378" s="22">
        <v>1.5417696507768428</v>
      </c>
      <c r="BC378" s="22">
        <v>0.24204555696000565</v>
      </c>
      <c r="BD378" s="56">
        <v>0.72361104153098543</v>
      </c>
    </row>
    <row r="379" spans="1:62" x14ac:dyDescent="0.15">
      <c r="A379" s="21" t="s">
        <v>577</v>
      </c>
      <c r="B379" s="27" t="s">
        <v>580</v>
      </c>
      <c r="C379" s="54" t="s">
        <v>585</v>
      </c>
      <c r="D379" s="21">
        <v>45.876578000000002</v>
      </c>
      <c r="E379" s="21">
        <v>22.869463</v>
      </c>
      <c r="I379" s="50">
        <v>57.64</v>
      </c>
      <c r="J379" s="21">
        <v>17.55</v>
      </c>
      <c r="L379" s="21">
        <v>4.62</v>
      </c>
      <c r="M379" s="21">
        <v>1.91</v>
      </c>
      <c r="N379" s="21">
        <v>6.89</v>
      </c>
      <c r="O379" s="21">
        <v>3.82</v>
      </c>
      <c r="P379" s="21">
        <v>1.82</v>
      </c>
      <c r="Q379" s="21">
        <v>0.47</v>
      </c>
      <c r="R379" s="21">
        <v>0.14000000000000001</v>
      </c>
      <c r="S379" s="21">
        <v>0.23</v>
      </c>
      <c r="T379" s="21">
        <f t="shared" si="4"/>
        <v>99.57</v>
      </c>
      <c r="U379" s="25">
        <v>4.4800000000000004</v>
      </c>
      <c r="V379" s="22">
        <v>3.3453050000000002</v>
      </c>
      <c r="W379" s="22">
        <v>8.424766</v>
      </c>
      <c r="X379" s="22">
        <v>3.6235119999999998</v>
      </c>
      <c r="Y379" s="22">
        <v>163.11481699999999</v>
      </c>
      <c r="Z379" s="22">
        <v>23.999467759795728</v>
      </c>
      <c r="AA379" s="22">
        <v>37.325202462617483</v>
      </c>
      <c r="AB379" s="22">
        <v>49.043149792911429</v>
      </c>
      <c r="AC379" s="22"/>
      <c r="AD379" s="22">
        <v>43.080359225490078</v>
      </c>
      <c r="AE379" s="22">
        <v>58.389718098764128</v>
      </c>
      <c r="AF379" s="22">
        <v>0.46290816335381857</v>
      </c>
      <c r="AG379" s="22">
        <v>1407.0065865430299</v>
      </c>
      <c r="AH379" s="22">
        <v>50.740201266898673</v>
      </c>
      <c r="AI379" s="22">
        <v>2076.0533277862551</v>
      </c>
      <c r="AJ379" s="22">
        <v>62.326420141947118</v>
      </c>
      <c r="AK379" s="22">
        <v>1.6788670276941622</v>
      </c>
      <c r="AL379" s="22">
        <v>6.4270780703803103</v>
      </c>
      <c r="AM379" s="22">
        <v>22.717314477864726</v>
      </c>
      <c r="AN379" s="22">
        <v>4.629155495142566</v>
      </c>
      <c r="AO379" s="22">
        <v>9.8316057237093375</v>
      </c>
      <c r="AP379" s="22">
        <v>41.021450621850342</v>
      </c>
      <c r="AQ379" s="22">
        <v>66.606415751489209</v>
      </c>
      <c r="AR379" s="22">
        <v>6.9189632588595869</v>
      </c>
      <c r="AS379" s="22">
        <v>23.183523338926484</v>
      </c>
      <c r="AT379" s="22">
        <v>3.6503978319949564</v>
      </c>
      <c r="AU379" s="22">
        <v>1.69356317583894</v>
      </c>
      <c r="AV379" s="22">
        <v>3.5441090577550223</v>
      </c>
      <c r="AW379" s="22">
        <v>0.42057381875431954</v>
      </c>
      <c r="AX379" s="22">
        <v>2.2512462550019467</v>
      </c>
      <c r="AY379" s="22">
        <v>0.4699357967424469</v>
      </c>
      <c r="AZ379" s="22">
        <v>1.4283283084489016</v>
      </c>
      <c r="BA379" s="22">
        <v>0.21496018770746872</v>
      </c>
      <c r="BB379" s="22">
        <v>1.4921199919188164</v>
      </c>
      <c r="BC379" s="22">
        <v>0.2376809029286398</v>
      </c>
      <c r="BD379" s="56">
        <v>0.73199899924943712</v>
      </c>
    </row>
    <row r="380" spans="1:62" x14ac:dyDescent="0.15">
      <c r="A380" s="21" t="s">
        <v>577</v>
      </c>
      <c r="B380" s="27" t="s">
        <v>581</v>
      </c>
      <c r="C380" s="54" t="s">
        <v>585</v>
      </c>
      <c r="D380" s="21">
        <v>45.859248000000001</v>
      </c>
      <c r="E380" s="21">
        <v>22.883559000000002</v>
      </c>
      <c r="I380" s="50">
        <v>56.1</v>
      </c>
      <c r="J380" s="21">
        <v>17.78</v>
      </c>
      <c r="L380" s="21">
        <v>5</v>
      </c>
      <c r="M380" s="21">
        <v>1.45</v>
      </c>
      <c r="N380" s="21">
        <v>9.3000000000000007</v>
      </c>
      <c r="O380" s="21">
        <v>3.61</v>
      </c>
      <c r="P380" s="21">
        <v>1.61</v>
      </c>
      <c r="Q380" s="21">
        <v>0.49</v>
      </c>
      <c r="R380" s="21">
        <v>0.12</v>
      </c>
      <c r="S380" s="21">
        <v>0.24</v>
      </c>
      <c r="T380" s="21">
        <f t="shared" si="4"/>
        <v>100.05999999999999</v>
      </c>
      <c r="U380" s="25">
        <v>4.3600000000000003</v>
      </c>
      <c r="V380" s="22">
        <v>3.7371059999999998</v>
      </c>
      <c r="W380" s="22">
        <v>7.6517229999999996</v>
      </c>
      <c r="X380" s="22">
        <v>1.7203189999999999</v>
      </c>
      <c r="Y380" s="22">
        <v>170.278458</v>
      </c>
      <c r="Z380" s="22">
        <v>19.195157254950846</v>
      </c>
      <c r="AA380" s="22">
        <v>16.08697673856669</v>
      </c>
      <c r="AB380" s="22">
        <v>42.590318927470143</v>
      </c>
      <c r="AC380" s="22"/>
      <c r="AD380" s="22">
        <v>41.313871046395832</v>
      </c>
      <c r="AE380" s="22">
        <v>54.202797930592098</v>
      </c>
      <c r="AF380" s="22">
        <v>0.20952176730876768</v>
      </c>
      <c r="AG380" s="22">
        <v>1603.4692281877547</v>
      </c>
      <c r="AH380" s="22">
        <v>49.582575685589092</v>
      </c>
      <c r="AI380" s="22">
        <v>1942.5545067966896</v>
      </c>
      <c r="AJ380" s="22">
        <v>68.447743250017481</v>
      </c>
      <c r="AK380" s="22">
        <v>2.4254726451653532</v>
      </c>
      <c r="AL380" s="22">
        <v>6.4766209233712848</v>
      </c>
      <c r="AM380" s="22">
        <v>28.26144200946587</v>
      </c>
      <c r="AN380" s="22">
        <v>3.1644807243541897</v>
      </c>
      <c r="AO380" s="22">
        <v>16.065736927236237</v>
      </c>
      <c r="AP380" s="22">
        <v>53.999666481235259</v>
      </c>
      <c r="AQ380" s="22">
        <v>85.389167840886898</v>
      </c>
      <c r="AR380" s="22">
        <v>8.4454216347389917</v>
      </c>
      <c r="AS380" s="22">
        <v>27.232646431706439</v>
      </c>
      <c r="AT380" s="22">
        <v>3.9855635299208592</v>
      </c>
      <c r="AU380" s="22">
        <v>1.7019286916651946</v>
      </c>
      <c r="AV380" s="22">
        <v>4.0509540545595044</v>
      </c>
      <c r="AW380" s="22">
        <v>0.46441576283363839</v>
      </c>
      <c r="AX380" s="22">
        <v>2.4345373784076698</v>
      </c>
      <c r="AY380" s="22">
        <v>0.50949756302435467</v>
      </c>
      <c r="AZ380" s="22">
        <v>1.5638019189000552</v>
      </c>
      <c r="BA380" s="22">
        <v>0.23498420544155973</v>
      </c>
      <c r="BB380" s="22">
        <v>1.6298645421122397</v>
      </c>
      <c r="BC380" s="22">
        <v>0.25697440685887385</v>
      </c>
      <c r="BD380" s="56">
        <v>0.72976762820512819</v>
      </c>
    </row>
    <row r="381" spans="1:62" x14ac:dyDescent="0.15">
      <c r="A381" s="21" t="s">
        <v>577</v>
      </c>
      <c r="B381" s="27" t="s">
        <v>582</v>
      </c>
      <c r="C381" s="54" t="s">
        <v>585</v>
      </c>
      <c r="D381" s="21">
        <v>45.863109999999999</v>
      </c>
      <c r="E381" s="21">
        <v>22.851396000000001</v>
      </c>
      <c r="I381" s="50">
        <v>56.95</v>
      </c>
      <c r="J381" s="21">
        <v>18.62</v>
      </c>
      <c r="L381" s="21">
        <v>5.47</v>
      </c>
      <c r="M381" s="21">
        <v>2.54</v>
      </c>
      <c r="N381" s="21">
        <v>6.74</v>
      </c>
      <c r="O381" s="21">
        <v>3.88</v>
      </c>
      <c r="P381" s="21">
        <v>1.74</v>
      </c>
      <c r="Q381" s="21">
        <v>0.49</v>
      </c>
      <c r="R381" s="21">
        <v>0.12</v>
      </c>
      <c r="S381" s="21">
        <v>0.22</v>
      </c>
      <c r="T381" s="21">
        <f t="shared" si="4"/>
        <v>98.3</v>
      </c>
      <c r="U381" s="25">
        <v>1.53</v>
      </c>
      <c r="V381" s="22">
        <v>3.0571320000000002</v>
      </c>
      <c r="W381" s="22">
        <v>5.2865909999999996</v>
      </c>
      <c r="X381" s="22">
        <v>1.826012</v>
      </c>
      <c r="Y381" s="22">
        <v>138.361807</v>
      </c>
      <c r="Z381" s="22">
        <v>18.388419012903832</v>
      </c>
      <c r="AA381" s="22">
        <v>26.485810665726557</v>
      </c>
      <c r="AB381" s="22">
        <v>81.503431776051443</v>
      </c>
      <c r="AC381" s="22"/>
      <c r="AD381" s="22">
        <v>38.273749652130697</v>
      </c>
      <c r="AE381" s="22">
        <v>73.928119855428946</v>
      </c>
      <c r="AF381" s="22">
        <v>0.13572285854393526</v>
      </c>
      <c r="AG381" s="22">
        <v>1812.8043176100055</v>
      </c>
      <c r="AH381" s="22">
        <v>44.376642452615165</v>
      </c>
      <c r="AI381" s="22">
        <v>1908.440319435369</v>
      </c>
      <c r="AJ381" s="22">
        <v>58.534757598872659</v>
      </c>
      <c r="AK381" s="22">
        <v>1.6899056939293822</v>
      </c>
      <c r="AL381" s="22">
        <v>5.5521541203801874</v>
      </c>
      <c r="AM381" s="22">
        <v>22.648476650414448</v>
      </c>
      <c r="AN381" s="22">
        <v>3.0729921744940882</v>
      </c>
      <c r="AO381" s="22">
        <v>9.7234160545205111</v>
      </c>
      <c r="AP381" s="22">
        <v>44.988878563180286</v>
      </c>
      <c r="AQ381" s="22">
        <v>72.862169750788084</v>
      </c>
      <c r="AR381" s="22">
        <v>7.5858789936653537</v>
      </c>
      <c r="AS381" s="22">
        <v>25.553383950007337</v>
      </c>
      <c r="AT381" s="22">
        <v>3.9477760734739387</v>
      </c>
      <c r="AU381" s="22">
        <v>1.7203416586390905</v>
      </c>
      <c r="AV381" s="22">
        <v>3.8492053865302465</v>
      </c>
      <c r="AW381" s="22">
        <v>0.44921119564030432</v>
      </c>
      <c r="AX381" s="22">
        <v>2.3241986649967958</v>
      </c>
      <c r="AY381" s="22">
        <v>0.48464564168102031</v>
      </c>
      <c r="AZ381" s="22">
        <v>1.4728182626876856</v>
      </c>
      <c r="BA381" s="22">
        <v>0.21919648879325124</v>
      </c>
      <c r="BB381" s="22">
        <v>1.4890210529163539</v>
      </c>
      <c r="BC381" s="22">
        <v>0.23291708250750814</v>
      </c>
      <c r="BD381" s="56">
        <v>0.73025953893083961</v>
      </c>
    </row>
    <row r="382" spans="1:62" x14ac:dyDescent="0.15">
      <c r="A382" s="21" t="s">
        <v>577</v>
      </c>
      <c r="B382" s="27" t="s">
        <v>583</v>
      </c>
      <c r="C382" s="54" t="s">
        <v>585</v>
      </c>
      <c r="D382" s="21">
        <v>45.853762000000003</v>
      </c>
      <c r="E382" s="21">
        <v>22.870808</v>
      </c>
      <c r="I382" s="50">
        <v>60.69</v>
      </c>
      <c r="J382" s="21">
        <v>19.079999999999998</v>
      </c>
      <c r="L382" s="21">
        <v>4.5</v>
      </c>
      <c r="M382" s="21">
        <v>2.11</v>
      </c>
      <c r="N382" s="21">
        <v>6.36</v>
      </c>
      <c r="O382" s="21">
        <v>4.13</v>
      </c>
      <c r="P382" s="21">
        <v>1.46</v>
      </c>
      <c r="Q382" s="21">
        <v>0.43</v>
      </c>
      <c r="R382" s="21">
        <v>0.12</v>
      </c>
      <c r="S382" s="21">
        <v>0.22</v>
      </c>
      <c r="T382" s="21">
        <f t="shared" si="4"/>
        <v>100.14999999999999</v>
      </c>
      <c r="U382" s="25">
        <v>1.05</v>
      </c>
      <c r="V382" s="22">
        <v>2.6761010000000001</v>
      </c>
      <c r="W382" s="22">
        <v>3.637032</v>
      </c>
      <c r="X382" s="22">
        <v>1.1689419999999999</v>
      </c>
      <c r="Y382" s="22">
        <v>112.82426</v>
      </c>
      <c r="Z382" s="22">
        <v>12.639282124856196</v>
      </c>
      <c r="AA382" s="22">
        <v>17.48098262446079</v>
      </c>
      <c r="AB382" s="22">
        <v>39.370063934147311</v>
      </c>
      <c r="AC382" s="22"/>
      <c r="AD382" s="22">
        <v>39.306731753796925</v>
      </c>
      <c r="AE382" s="22">
        <v>56.621291760802627</v>
      </c>
      <c r="AF382" s="22">
        <v>0.26140608582159169</v>
      </c>
      <c r="AG382" s="22">
        <v>1501.667050613232</v>
      </c>
      <c r="AH382" s="22">
        <v>39.728773029148499</v>
      </c>
      <c r="AI382" s="22">
        <v>1965.9861004816712</v>
      </c>
      <c r="AJ382" s="22">
        <v>63.104826317449195</v>
      </c>
      <c r="AK382" s="22">
        <v>1.7703417209973507</v>
      </c>
      <c r="AL382" s="22">
        <v>6.0067724916981238</v>
      </c>
      <c r="AM382" s="22">
        <v>32.121382966288515</v>
      </c>
      <c r="AN382" s="22">
        <v>3.4007635348488749</v>
      </c>
      <c r="AO382" s="22">
        <v>6.8002423791945459</v>
      </c>
      <c r="AP382" s="22">
        <v>57.147519371599834</v>
      </c>
      <c r="AQ382" s="22">
        <v>86.228777349070697</v>
      </c>
      <c r="AR382" s="22">
        <v>8.4172961151845858</v>
      </c>
      <c r="AS382" s="22">
        <v>25.995606622493757</v>
      </c>
      <c r="AT382" s="22">
        <v>3.5254164332473295</v>
      </c>
      <c r="AU382" s="22">
        <v>1.6230394989035533</v>
      </c>
      <c r="AV382" s="22">
        <v>3.7153753461245289</v>
      </c>
      <c r="AW382" s="22">
        <v>0.4053575219390721</v>
      </c>
      <c r="AX382" s="22">
        <v>2.0428953484553518</v>
      </c>
      <c r="AY382" s="22">
        <v>0.42580503645654272</v>
      </c>
      <c r="AZ382" s="22">
        <v>1.336145069102602</v>
      </c>
      <c r="BA382" s="22">
        <v>0.20103977964839731</v>
      </c>
      <c r="BB382" s="22">
        <v>1.4015544250502994</v>
      </c>
      <c r="BC382" s="22">
        <v>0.22571922900346011</v>
      </c>
      <c r="BD382" s="56">
        <v>0.73093431822719102</v>
      </c>
    </row>
    <row r="383" spans="1:62" x14ac:dyDescent="0.15">
      <c r="A383" s="21" t="s">
        <v>577</v>
      </c>
      <c r="B383" s="27" t="s">
        <v>584</v>
      </c>
      <c r="C383" s="54" t="s">
        <v>586</v>
      </c>
      <c r="D383" s="21">
        <v>45.862945000000003</v>
      </c>
      <c r="E383" s="21">
        <v>23.039546000000001</v>
      </c>
      <c r="I383" s="50">
        <v>53.11</v>
      </c>
      <c r="J383" s="21">
        <v>15.19</v>
      </c>
      <c r="L383" s="21">
        <v>6.78</v>
      </c>
      <c r="M383" s="21">
        <v>4.75</v>
      </c>
      <c r="N383" s="21">
        <v>11.15</v>
      </c>
      <c r="O383" s="21">
        <v>2.93</v>
      </c>
      <c r="P383" s="21">
        <v>2.93</v>
      </c>
      <c r="Q383" s="21">
        <v>1.51</v>
      </c>
      <c r="R383" s="21">
        <v>0.21</v>
      </c>
      <c r="S383" s="21">
        <v>0.56000000000000005</v>
      </c>
      <c r="T383" s="21">
        <f t="shared" si="4"/>
        <v>100.05000000000003</v>
      </c>
      <c r="U383" s="25">
        <v>0.93</v>
      </c>
      <c r="V383" s="22">
        <v>72.486282000000003</v>
      </c>
      <c r="W383" s="22">
        <v>24.973313999999998</v>
      </c>
      <c r="X383" s="22">
        <v>156.71095700000001</v>
      </c>
      <c r="Y383" s="22">
        <v>180.18145200000001</v>
      </c>
      <c r="Z383" s="22">
        <v>19.652269841326618</v>
      </c>
      <c r="AA383" s="22">
        <v>32.42585561273453</v>
      </c>
      <c r="AB383" s="22">
        <v>1000.1484502600673</v>
      </c>
      <c r="AC383" s="22"/>
      <c r="AD383" s="22">
        <v>28.531384323915027</v>
      </c>
      <c r="AE383" s="22">
        <v>32.893366321816181</v>
      </c>
      <c r="AF383" s="22">
        <v>0.12028905506973753</v>
      </c>
      <c r="AG383" s="22">
        <v>1674.588757588441</v>
      </c>
      <c r="AH383" s="22">
        <v>42.221538131027145</v>
      </c>
      <c r="AI383" s="22">
        <v>1260.5035101268372</v>
      </c>
      <c r="AJ383" s="22">
        <v>191.21101248015361</v>
      </c>
      <c r="AK383" s="22">
        <v>5.1728758541590576</v>
      </c>
      <c r="AL383" s="22">
        <v>48.697728676741235</v>
      </c>
      <c r="AM383" s="22">
        <v>25.842675145607686</v>
      </c>
      <c r="AN383" s="22">
        <v>2.9891843160576554</v>
      </c>
      <c r="AO383" s="22">
        <v>19.911572230930009</v>
      </c>
      <c r="AP383" s="22">
        <v>74.786984204770519</v>
      </c>
      <c r="AQ383" s="22">
        <v>127.23986172353221</v>
      </c>
      <c r="AR383" s="22">
        <v>13.619292948017225</v>
      </c>
      <c r="AS383" s="22">
        <v>91.345309199498402</v>
      </c>
      <c r="AT383" s="22">
        <v>7.2406507852480217</v>
      </c>
      <c r="AU383" s="22">
        <v>2.2077743999055195</v>
      </c>
      <c r="AV383" s="22">
        <v>7.0824438783430494</v>
      </c>
      <c r="AW383" s="22">
        <v>0.81032339568729161</v>
      </c>
      <c r="AX383" s="22">
        <v>3.830075208482187</v>
      </c>
      <c r="AY383" s="22">
        <v>0.71197151421435778</v>
      </c>
      <c r="AZ383" s="22">
        <v>1.9698495521371597</v>
      </c>
      <c r="BA383" s="22">
        <v>0.25613924869448218</v>
      </c>
      <c r="BB383" s="22">
        <v>1.5878811191906586</v>
      </c>
      <c r="BC383" s="22">
        <v>0.22540055348881463</v>
      </c>
      <c r="BD383" s="56">
        <v>0.7403032881237176</v>
      </c>
    </row>
    <row r="384" spans="1:62" x14ac:dyDescent="0.15">
      <c r="A384" s="21" t="s">
        <v>748</v>
      </c>
      <c r="B384" s="34" t="s">
        <v>588</v>
      </c>
      <c r="C384" s="21" t="s">
        <v>654</v>
      </c>
      <c r="D384" s="21" t="s">
        <v>623</v>
      </c>
      <c r="F384" s="97">
        <v>10.8</v>
      </c>
      <c r="I384" s="50">
        <v>54.02</v>
      </c>
      <c r="J384" s="21">
        <v>17.559999999999999</v>
      </c>
      <c r="L384" s="21">
        <v>9.59</v>
      </c>
      <c r="M384" s="21">
        <v>4.51</v>
      </c>
      <c r="N384" s="21">
        <v>8.19</v>
      </c>
      <c r="O384" s="21">
        <v>2.71</v>
      </c>
      <c r="P384" s="21">
        <v>1.63</v>
      </c>
      <c r="Q384" s="21">
        <v>1.1200000000000001</v>
      </c>
      <c r="R384" s="21">
        <v>0.16</v>
      </c>
      <c r="S384" s="21">
        <v>0.22</v>
      </c>
      <c r="T384" s="21">
        <f t="shared" si="4"/>
        <v>100</v>
      </c>
      <c r="U384" s="25">
        <v>0.28999999999999998</v>
      </c>
      <c r="V384" s="21">
        <v>5</v>
      </c>
      <c r="X384" s="21">
        <v>17</v>
      </c>
      <c r="Y384" s="21">
        <v>288</v>
      </c>
      <c r="Z384" s="21">
        <v>31</v>
      </c>
      <c r="AA384" s="21">
        <v>15</v>
      </c>
      <c r="AB384" s="21">
        <v>89</v>
      </c>
      <c r="AD384" s="21">
        <v>20</v>
      </c>
      <c r="AE384" s="21">
        <v>11</v>
      </c>
      <c r="AG384" s="21">
        <v>301</v>
      </c>
      <c r="AH384" s="21">
        <v>60</v>
      </c>
      <c r="AI384" s="21">
        <v>310</v>
      </c>
      <c r="AJ384" s="21">
        <v>146</v>
      </c>
      <c r="AL384" s="21">
        <v>10</v>
      </c>
      <c r="AM384" s="21">
        <v>6</v>
      </c>
      <c r="AO384" s="21">
        <v>30</v>
      </c>
      <c r="AP384" s="21">
        <v>18</v>
      </c>
      <c r="AQ384" s="21">
        <v>40</v>
      </c>
      <c r="AS384" s="21">
        <v>22</v>
      </c>
      <c r="BD384" s="21">
        <v>0.707901</v>
      </c>
      <c r="BE384" s="21">
        <v>0.51244840000000003</v>
      </c>
      <c r="BF384" s="22">
        <v>-1.17</v>
      </c>
      <c r="BJ384" s="21">
        <v>7.22</v>
      </c>
    </row>
    <row r="385" spans="1:66" x14ac:dyDescent="0.15">
      <c r="A385" s="21" t="s">
        <v>748</v>
      </c>
      <c r="B385" s="34" t="s">
        <v>589</v>
      </c>
      <c r="C385" s="21" t="s">
        <v>654</v>
      </c>
      <c r="D385" s="21" t="s">
        <v>624</v>
      </c>
      <c r="F385" s="97">
        <v>11</v>
      </c>
      <c r="I385" s="50">
        <v>54.28</v>
      </c>
      <c r="J385" s="21">
        <v>17.559999999999999</v>
      </c>
      <c r="L385" s="21">
        <v>9.11</v>
      </c>
      <c r="M385" s="21">
        <v>4.7699999999999996</v>
      </c>
      <c r="N385" s="21">
        <v>8.3000000000000007</v>
      </c>
      <c r="O385" s="21">
        <v>2.5099999999999998</v>
      </c>
      <c r="P385" s="21">
        <v>1.74</v>
      </c>
      <c r="Q385" s="21">
        <v>1.01</v>
      </c>
      <c r="R385" s="21">
        <v>0.17</v>
      </c>
      <c r="S385" s="21">
        <v>0.24</v>
      </c>
      <c r="T385" s="21">
        <f t="shared" si="4"/>
        <v>100.67999999999999</v>
      </c>
      <c r="U385" s="25">
        <v>0.99</v>
      </c>
      <c r="V385" s="21">
        <v>7</v>
      </c>
      <c r="X385" s="21">
        <v>22</v>
      </c>
      <c r="Y385" s="21">
        <v>228</v>
      </c>
      <c r="Z385" s="21">
        <v>28</v>
      </c>
      <c r="AA385" s="21">
        <v>26</v>
      </c>
      <c r="AB385" s="21">
        <v>91</v>
      </c>
      <c r="AD385" s="21">
        <v>19</v>
      </c>
      <c r="AE385" s="21">
        <v>25</v>
      </c>
      <c r="AG385" s="21">
        <v>309</v>
      </c>
      <c r="AH385" s="21">
        <v>72</v>
      </c>
      <c r="AI385" s="21">
        <v>407</v>
      </c>
      <c r="AJ385" s="21">
        <v>168</v>
      </c>
      <c r="AL385" s="21">
        <v>11</v>
      </c>
      <c r="AM385" s="21">
        <v>8</v>
      </c>
      <c r="AO385" s="21">
        <v>29</v>
      </c>
      <c r="AP385" s="21">
        <v>22.8</v>
      </c>
      <c r="AQ385" s="21">
        <v>49.3</v>
      </c>
      <c r="AR385" s="21">
        <v>6.2</v>
      </c>
      <c r="AS385" s="21">
        <v>23.3</v>
      </c>
      <c r="AT385" s="21">
        <v>4.9000000000000004</v>
      </c>
      <c r="AU385" s="21">
        <v>1.3</v>
      </c>
      <c r="AV385" s="21">
        <v>5.4</v>
      </c>
      <c r="AX385" s="21">
        <v>5.3</v>
      </c>
      <c r="AY385" s="21">
        <v>1.1000000000000001</v>
      </c>
      <c r="AZ385" s="21">
        <v>3</v>
      </c>
      <c r="BB385" s="21">
        <v>2.8</v>
      </c>
      <c r="BC385" s="21">
        <v>0.4</v>
      </c>
      <c r="BD385" s="21">
        <v>0.70769099999999996</v>
      </c>
      <c r="BJ385" s="21">
        <v>7.11</v>
      </c>
    </row>
    <row r="386" spans="1:66" x14ac:dyDescent="0.15">
      <c r="A386" s="21" t="s">
        <v>748</v>
      </c>
      <c r="B386" s="34" t="s">
        <v>590</v>
      </c>
      <c r="C386" s="21" t="s">
        <v>654</v>
      </c>
      <c r="D386" s="21" t="s">
        <v>625</v>
      </c>
      <c r="F386" s="97">
        <v>10.6</v>
      </c>
      <c r="I386" s="50">
        <v>54.38</v>
      </c>
      <c r="J386" s="21">
        <v>20.47</v>
      </c>
      <c r="L386" s="21">
        <v>6.98</v>
      </c>
      <c r="M386" s="21">
        <v>3.22</v>
      </c>
      <c r="N386" s="21">
        <v>8.84</v>
      </c>
      <c r="O386" s="21">
        <v>3.03</v>
      </c>
      <c r="P386" s="21">
        <v>1.48</v>
      </c>
      <c r="Q386" s="21">
        <v>0.95</v>
      </c>
      <c r="R386" s="21">
        <v>0.11</v>
      </c>
      <c r="S386" s="21">
        <v>0.24</v>
      </c>
      <c r="T386" s="21">
        <f t="shared" si="4"/>
        <v>100.58</v>
      </c>
      <c r="U386" s="25">
        <v>0.88</v>
      </c>
      <c r="V386" s="21">
        <v>5</v>
      </c>
      <c r="X386" s="21">
        <v>11</v>
      </c>
      <c r="Y386" s="21">
        <v>190</v>
      </c>
      <c r="Z386" s="21">
        <v>26</v>
      </c>
      <c r="AA386" s="21">
        <v>14</v>
      </c>
      <c r="AB386" s="21">
        <v>81</v>
      </c>
      <c r="AD386" s="21">
        <v>21</v>
      </c>
      <c r="AE386" s="21">
        <v>16</v>
      </c>
      <c r="AG386" s="21">
        <v>461</v>
      </c>
      <c r="AH386" s="21">
        <v>49</v>
      </c>
      <c r="AI386" s="21">
        <v>570</v>
      </c>
      <c r="AJ386" s="21">
        <v>124</v>
      </c>
      <c r="AL386" s="21">
        <v>10</v>
      </c>
      <c r="AM386" s="21">
        <v>6</v>
      </c>
      <c r="AO386" s="21">
        <v>27</v>
      </c>
      <c r="AP386" s="21">
        <v>21.4</v>
      </c>
      <c r="AQ386" s="21">
        <v>43.8</v>
      </c>
      <c r="AR386" s="21">
        <v>5.3</v>
      </c>
      <c r="AS386" s="21">
        <v>20.6</v>
      </c>
      <c r="AT386" s="21">
        <v>4.4000000000000004</v>
      </c>
      <c r="AU386" s="21">
        <v>1.4</v>
      </c>
      <c r="AV386" s="21">
        <v>4.7</v>
      </c>
      <c r="AX386" s="21">
        <v>4.5999999999999996</v>
      </c>
      <c r="AY386" s="21">
        <v>0.9</v>
      </c>
      <c r="AZ386" s="21">
        <v>2.7</v>
      </c>
      <c r="BB386" s="21">
        <v>2.5</v>
      </c>
      <c r="BC386" s="21">
        <v>0.4</v>
      </c>
      <c r="BD386" s="21">
        <v>0.708731</v>
      </c>
      <c r="BE386" s="21">
        <v>0.51244639999999997</v>
      </c>
      <c r="BF386" s="22">
        <v>-3.78</v>
      </c>
    </row>
    <row r="387" spans="1:66" x14ac:dyDescent="0.15">
      <c r="A387" s="21" t="s">
        <v>748</v>
      </c>
      <c r="B387" s="34" t="s">
        <v>591</v>
      </c>
      <c r="C387" s="21" t="s">
        <v>654</v>
      </c>
      <c r="D387" s="21" t="s">
        <v>626</v>
      </c>
      <c r="F387" s="97">
        <v>13.3</v>
      </c>
      <c r="I387" s="50">
        <v>54.84</v>
      </c>
      <c r="J387" s="21">
        <v>20.07</v>
      </c>
      <c r="L387" s="21">
        <v>7.1</v>
      </c>
      <c r="M387" s="21">
        <v>3.42</v>
      </c>
      <c r="N387" s="21">
        <v>8.94</v>
      </c>
      <c r="O387" s="21">
        <v>2.62</v>
      </c>
      <c r="P387" s="21">
        <v>1.52</v>
      </c>
      <c r="Q387" s="21">
        <v>0.85</v>
      </c>
      <c r="R387" s="21">
        <v>0.14000000000000001</v>
      </c>
      <c r="S387" s="21">
        <v>0.21</v>
      </c>
      <c r="T387" s="21">
        <f t="shared" si="4"/>
        <v>101.22999999999998</v>
      </c>
      <c r="U387" s="25">
        <v>1.52</v>
      </c>
      <c r="V387" s="21">
        <v>4</v>
      </c>
      <c r="X387" s="21">
        <v>26</v>
      </c>
      <c r="Y387" s="21">
        <v>111</v>
      </c>
      <c r="Z387" s="21">
        <v>23</v>
      </c>
      <c r="AA387" s="21">
        <v>7</v>
      </c>
      <c r="AB387" s="21">
        <v>105</v>
      </c>
      <c r="AD387" s="21">
        <v>20</v>
      </c>
      <c r="AE387" s="21">
        <v>35</v>
      </c>
      <c r="AG387" s="21">
        <v>371</v>
      </c>
      <c r="AH387" s="21">
        <v>56</v>
      </c>
      <c r="AI387" s="21">
        <v>320</v>
      </c>
      <c r="AJ387" s="21">
        <v>117</v>
      </c>
      <c r="AL387" s="21">
        <v>9</v>
      </c>
      <c r="AM387" s="21">
        <v>5</v>
      </c>
      <c r="AO387" s="21">
        <v>23</v>
      </c>
      <c r="AP387" s="21">
        <v>18</v>
      </c>
      <c r="AQ387" s="21">
        <v>40</v>
      </c>
      <c r="AS387" s="21">
        <v>18</v>
      </c>
    </row>
    <row r="388" spans="1:66" x14ac:dyDescent="0.15">
      <c r="A388" s="21" t="s">
        <v>748</v>
      </c>
      <c r="B388" s="34" t="s">
        <v>592</v>
      </c>
      <c r="C388" s="21" t="s">
        <v>654</v>
      </c>
      <c r="D388" s="21" t="s">
        <v>627</v>
      </c>
      <c r="F388" s="97">
        <v>13.1</v>
      </c>
      <c r="I388" s="50">
        <v>55.27</v>
      </c>
      <c r="J388" s="21">
        <v>18.37</v>
      </c>
      <c r="L388" s="21">
        <v>7.87</v>
      </c>
      <c r="M388" s="21">
        <v>4.5199999999999996</v>
      </c>
      <c r="N388" s="21">
        <v>8.39</v>
      </c>
      <c r="O388" s="21">
        <v>2.27</v>
      </c>
      <c r="P388" s="21">
        <v>1.53</v>
      </c>
      <c r="Q388" s="21">
        <v>1.1399999999999999</v>
      </c>
      <c r="R388" s="21">
        <v>0.15</v>
      </c>
      <c r="S388" s="21">
        <v>0.18</v>
      </c>
      <c r="T388" s="21">
        <f t="shared" si="4"/>
        <v>100.03000000000002</v>
      </c>
      <c r="U388" s="25">
        <v>0.34</v>
      </c>
      <c r="V388" s="21">
        <v>5</v>
      </c>
      <c r="X388" s="21">
        <v>34</v>
      </c>
      <c r="Y388" s="21">
        <v>110</v>
      </c>
      <c r="Z388" s="21">
        <v>31</v>
      </c>
      <c r="AA388" s="21">
        <v>13</v>
      </c>
      <c r="AB388" s="21">
        <v>86</v>
      </c>
      <c r="AD388" s="21">
        <v>19</v>
      </c>
      <c r="AE388" s="21">
        <v>11</v>
      </c>
      <c r="AG388" s="21">
        <v>262</v>
      </c>
      <c r="AH388" s="21">
        <v>54</v>
      </c>
      <c r="AI388" s="21">
        <v>284</v>
      </c>
      <c r="AJ388" s="21">
        <v>125</v>
      </c>
      <c r="AL388" s="21">
        <v>12</v>
      </c>
      <c r="AM388" s="21">
        <v>4</v>
      </c>
      <c r="AO388" s="21">
        <v>28</v>
      </c>
      <c r="AP388" s="21">
        <v>17.899999999999999</v>
      </c>
      <c r="AQ388" s="21">
        <v>38.4</v>
      </c>
      <c r="AR388" s="21">
        <v>4.7</v>
      </c>
      <c r="AS388" s="21">
        <v>17.899999999999999</v>
      </c>
      <c r="AT388" s="21">
        <v>4.2</v>
      </c>
      <c r="AU388" s="21">
        <v>1.2</v>
      </c>
      <c r="AV388" s="21">
        <v>4.8</v>
      </c>
      <c r="AX388" s="21">
        <v>5.0999999999999996</v>
      </c>
      <c r="AY388" s="21">
        <v>1.1000000000000001</v>
      </c>
      <c r="AZ388" s="21">
        <v>3.1</v>
      </c>
      <c r="BB388" s="21">
        <v>2.9</v>
      </c>
      <c r="BC388" s="21">
        <v>0.5</v>
      </c>
      <c r="BD388" s="21">
        <v>0.70937099999999997</v>
      </c>
      <c r="BE388" s="21">
        <v>0.51231439999999995</v>
      </c>
      <c r="BF388" s="22">
        <v>-6.36</v>
      </c>
      <c r="BJ388" s="21">
        <v>8.32</v>
      </c>
    </row>
    <row r="389" spans="1:66" x14ac:dyDescent="0.15">
      <c r="A389" s="21" t="s">
        <v>748</v>
      </c>
      <c r="B389" s="34" t="s">
        <v>593</v>
      </c>
      <c r="C389" s="21" t="s">
        <v>654</v>
      </c>
      <c r="D389" s="21" t="s">
        <v>625</v>
      </c>
      <c r="F389" s="97">
        <v>11.3</v>
      </c>
      <c r="I389" s="50">
        <v>55.97</v>
      </c>
      <c r="J389" s="21">
        <v>16.559999999999999</v>
      </c>
      <c r="L389" s="21">
        <v>8.5299999999999994</v>
      </c>
      <c r="M389" s="21">
        <v>5.31</v>
      </c>
      <c r="N389" s="21">
        <v>8.57</v>
      </c>
      <c r="O389" s="21">
        <v>2.27</v>
      </c>
      <c r="P389" s="21">
        <v>1.48</v>
      </c>
      <c r="Q389" s="21">
        <v>0.68</v>
      </c>
      <c r="R389" s="21">
        <v>0.15</v>
      </c>
      <c r="S389" s="21">
        <v>0.18</v>
      </c>
      <c r="T389" s="21">
        <f t="shared" si="4"/>
        <v>100.83000000000001</v>
      </c>
      <c r="U389" s="25">
        <v>1.1299999999999999</v>
      </c>
      <c r="V389" s="21">
        <v>5</v>
      </c>
      <c r="X389" s="21">
        <v>38</v>
      </c>
      <c r="Y389" s="21">
        <v>231</v>
      </c>
      <c r="Z389" s="21">
        <v>35</v>
      </c>
      <c r="AA389" s="21">
        <v>11</v>
      </c>
      <c r="AB389" s="21">
        <v>80</v>
      </c>
      <c r="AD389" s="21">
        <v>17</v>
      </c>
      <c r="AE389" s="21">
        <v>12</v>
      </c>
      <c r="AG389" s="21">
        <v>256</v>
      </c>
      <c r="AH389" s="21">
        <v>56</v>
      </c>
      <c r="AI389" s="21">
        <v>267</v>
      </c>
      <c r="AJ389" s="21">
        <v>104</v>
      </c>
      <c r="AL389" s="21">
        <v>6</v>
      </c>
      <c r="AM389" s="21">
        <v>5</v>
      </c>
      <c r="AO389" s="21">
        <v>23</v>
      </c>
      <c r="AP389" s="21">
        <v>15</v>
      </c>
      <c r="AQ389" s="21">
        <v>31</v>
      </c>
      <c r="AS389" s="21">
        <v>15</v>
      </c>
    </row>
    <row r="390" spans="1:66" x14ac:dyDescent="0.15">
      <c r="A390" s="21" t="s">
        <v>748</v>
      </c>
      <c r="B390" s="34" t="s">
        <v>594</v>
      </c>
      <c r="C390" s="21" t="s">
        <v>654</v>
      </c>
      <c r="D390" s="21" t="s">
        <v>627</v>
      </c>
      <c r="F390" s="97">
        <v>12</v>
      </c>
      <c r="I390" s="50">
        <v>56.94</v>
      </c>
      <c r="J390" s="21">
        <v>20.239999999999998</v>
      </c>
      <c r="L390" s="21">
        <v>6.26</v>
      </c>
      <c r="M390" s="21">
        <v>2.2999999999999998</v>
      </c>
      <c r="N390" s="21">
        <v>8.23</v>
      </c>
      <c r="O390" s="21">
        <v>2.85</v>
      </c>
      <c r="P390" s="21">
        <v>1.65</v>
      </c>
      <c r="Q390" s="21">
        <v>0.96</v>
      </c>
      <c r="R390" s="21">
        <v>0.11</v>
      </c>
      <c r="S390" s="21">
        <v>0.15</v>
      </c>
      <c r="T390" s="21">
        <f t="shared" si="4"/>
        <v>100.41</v>
      </c>
      <c r="U390" s="25">
        <v>0.72</v>
      </c>
      <c r="V390" s="21">
        <v>4</v>
      </c>
      <c r="X390" s="21">
        <v>29</v>
      </c>
      <c r="Y390" s="21">
        <v>56</v>
      </c>
      <c r="Z390" s="21">
        <v>23</v>
      </c>
      <c r="AA390" s="21">
        <v>7</v>
      </c>
      <c r="AB390" s="21">
        <v>68</v>
      </c>
      <c r="AD390" s="21">
        <v>21</v>
      </c>
      <c r="AE390" s="21">
        <v>11</v>
      </c>
      <c r="AG390" s="21">
        <v>354</v>
      </c>
      <c r="AH390" s="21">
        <v>57</v>
      </c>
      <c r="AI390" s="21">
        <v>398</v>
      </c>
      <c r="AJ390" s="21">
        <v>118</v>
      </c>
      <c r="AL390" s="21">
        <v>12</v>
      </c>
      <c r="AM390" s="21">
        <v>5</v>
      </c>
      <c r="AO390" s="21">
        <v>24</v>
      </c>
      <c r="AP390" s="21">
        <v>17</v>
      </c>
      <c r="AQ390" s="21">
        <v>35</v>
      </c>
      <c r="AS390" s="21">
        <v>17</v>
      </c>
    </row>
    <row r="391" spans="1:66" x14ac:dyDescent="0.15">
      <c r="A391" s="21" t="s">
        <v>748</v>
      </c>
      <c r="B391" s="34" t="s">
        <v>595</v>
      </c>
      <c r="C391" s="21" t="s">
        <v>654</v>
      </c>
      <c r="D391" s="21" t="s">
        <v>628</v>
      </c>
      <c r="F391" s="97">
        <v>11.6</v>
      </c>
      <c r="I391" s="50">
        <v>57.45</v>
      </c>
      <c r="J391" s="21">
        <v>19.239999999999998</v>
      </c>
      <c r="L391" s="21">
        <v>8.07</v>
      </c>
      <c r="M391" s="21">
        <v>1.86</v>
      </c>
      <c r="N391" s="21">
        <v>6.88</v>
      </c>
      <c r="O391" s="21">
        <v>2.95</v>
      </c>
      <c r="P391" s="21">
        <v>2.09</v>
      </c>
      <c r="Q391" s="21">
        <v>0.85</v>
      </c>
      <c r="R391" s="21">
        <v>0.14000000000000001</v>
      </c>
      <c r="S391" s="21">
        <v>0.17</v>
      </c>
      <c r="T391" s="21">
        <f t="shared" si="4"/>
        <v>102.85</v>
      </c>
      <c r="U391" s="25">
        <v>3.15</v>
      </c>
      <c r="V391" s="21">
        <v>5</v>
      </c>
      <c r="X391" s="21">
        <v>5</v>
      </c>
      <c r="Y391" s="21">
        <v>173</v>
      </c>
      <c r="Z391" s="21">
        <v>23</v>
      </c>
      <c r="AA391" s="21">
        <v>19</v>
      </c>
      <c r="AB391" s="21">
        <v>78</v>
      </c>
      <c r="AD391" s="21">
        <v>20</v>
      </c>
      <c r="AE391" s="21">
        <v>15</v>
      </c>
      <c r="AG391" s="21">
        <v>294</v>
      </c>
      <c r="AH391" s="21">
        <v>81</v>
      </c>
      <c r="AI391" s="21">
        <v>382</v>
      </c>
      <c r="AJ391" s="21">
        <v>145</v>
      </c>
      <c r="AL391" s="21">
        <v>9</v>
      </c>
      <c r="AM391" s="21">
        <v>7</v>
      </c>
      <c r="AO391" s="21">
        <v>26</v>
      </c>
      <c r="AP391" s="21">
        <v>18</v>
      </c>
      <c r="AQ391" s="21">
        <v>39</v>
      </c>
      <c r="AS391" s="21">
        <v>19</v>
      </c>
    </row>
    <row r="392" spans="1:66" x14ac:dyDescent="0.15">
      <c r="A392" s="21" t="s">
        <v>748</v>
      </c>
      <c r="B392" s="34" t="s">
        <v>596</v>
      </c>
      <c r="C392" s="21" t="s">
        <v>654</v>
      </c>
      <c r="D392" s="21" t="s">
        <v>629</v>
      </c>
      <c r="F392" s="97">
        <v>10.7</v>
      </c>
      <c r="I392" s="50">
        <v>57.97</v>
      </c>
      <c r="J392" s="21">
        <v>17.54</v>
      </c>
      <c r="L392" s="21">
        <v>8.4700000000000006</v>
      </c>
      <c r="M392" s="21">
        <v>2.98</v>
      </c>
      <c r="N392" s="21">
        <v>6.46</v>
      </c>
      <c r="O392" s="21">
        <v>2.77</v>
      </c>
      <c r="P392" s="21">
        <v>2.15</v>
      </c>
      <c r="Q392" s="21">
        <v>0.86</v>
      </c>
      <c r="R392" s="21">
        <v>0.2</v>
      </c>
      <c r="S392" s="21">
        <v>0.3</v>
      </c>
      <c r="T392" s="21">
        <f t="shared" si="4"/>
        <v>100.76999999999998</v>
      </c>
      <c r="U392" s="25">
        <v>1.07</v>
      </c>
      <c r="V392" s="21">
        <v>4</v>
      </c>
      <c r="X392" s="21">
        <v>6</v>
      </c>
      <c r="Y392" s="21">
        <v>102</v>
      </c>
      <c r="Z392" s="21">
        <v>17</v>
      </c>
      <c r="AA392" s="21">
        <v>5</v>
      </c>
      <c r="AB392" s="21">
        <v>105</v>
      </c>
      <c r="AD392" s="21">
        <v>21</v>
      </c>
      <c r="AE392" s="21">
        <v>19</v>
      </c>
      <c r="AG392" s="21">
        <v>334</v>
      </c>
      <c r="AH392" s="21">
        <v>76</v>
      </c>
      <c r="AI392" s="21">
        <v>421</v>
      </c>
      <c r="AJ392" s="21">
        <v>181</v>
      </c>
      <c r="AL392" s="21">
        <v>14</v>
      </c>
      <c r="AM392" s="21">
        <v>8</v>
      </c>
      <c r="AO392" s="21">
        <v>35</v>
      </c>
      <c r="AP392" s="21">
        <v>27</v>
      </c>
      <c r="AQ392" s="21">
        <v>58.1</v>
      </c>
      <c r="AR392" s="21">
        <v>7</v>
      </c>
      <c r="AS392" s="21">
        <v>26.5</v>
      </c>
      <c r="AT392" s="21">
        <v>5.4</v>
      </c>
      <c r="AU392" s="21">
        <v>1.5</v>
      </c>
      <c r="AV392" s="21">
        <v>5.7</v>
      </c>
      <c r="AX392" s="21">
        <v>5.9</v>
      </c>
      <c r="AY392" s="21">
        <v>1.2</v>
      </c>
      <c r="AZ392" s="21">
        <v>3.6</v>
      </c>
      <c r="BB392" s="21">
        <v>3.6</v>
      </c>
      <c r="BC392" s="21">
        <v>0.6</v>
      </c>
      <c r="BD392" s="21">
        <v>0.70897100000000002</v>
      </c>
      <c r="BJ392" s="21">
        <v>8.25</v>
      </c>
    </row>
    <row r="393" spans="1:66" x14ac:dyDescent="0.15">
      <c r="A393" s="21" t="s">
        <v>748</v>
      </c>
      <c r="B393" s="34" t="s">
        <v>597</v>
      </c>
      <c r="C393" s="21" t="s">
        <v>654</v>
      </c>
      <c r="D393" s="21" t="s">
        <v>627</v>
      </c>
      <c r="F393" s="97">
        <v>12.4</v>
      </c>
      <c r="I393" s="50">
        <v>58.01</v>
      </c>
      <c r="J393" s="21">
        <v>19.18</v>
      </c>
      <c r="L393" s="21">
        <v>5.66</v>
      </c>
      <c r="M393" s="21">
        <v>2.66</v>
      </c>
      <c r="N393" s="21">
        <v>7.46</v>
      </c>
      <c r="O393" s="21">
        <v>3.46</v>
      </c>
      <c r="P393" s="21">
        <v>2.19</v>
      </c>
      <c r="Q393" s="21">
        <v>0.81</v>
      </c>
      <c r="R393" s="21">
        <v>7.0000000000000007E-2</v>
      </c>
      <c r="S393" s="21">
        <v>0.19</v>
      </c>
      <c r="T393" s="21">
        <f t="shared" si="4"/>
        <v>100.36999999999998</v>
      </c>
      <c r="U393" s="25">
        <v>0.68</v>
      </c>
      <c r="V393" s="21">
        <v>28</v>
      </c>
      <c r="X393" s="21">
        <v>43</v>
      </c>
      <c r="Y393" s="21">
        <v>132</v>
      </c>
      <c r="Z393" s="21">
        <v>21</v>
      </c>
      <c r="AA393" s="21">
        <v>67</v>
      </c>
      <c r="AB393" s="21">
        <v>56</v>
      </c>
      <c r="AD393" s="21">
        <v>18</v>
      </c>
      <c r="AE393" s="21">
        <v>14</v>
      </c>
      <c r="AG393" s="21">
        <v>321</v>
      </c>
      <c r="AH393" s="21">
        <v>82</v>
      </c>
      <c r="AI393" s="21">
        <v>509</v>
      </c>
      <c r="AJ393" s="21">
        <v>143</v>
      </c>
      <c r="AL393" s="21">
        <v>13</v>
      </c>
      <c r="AM393" s="21">
        <v>7</v>
      </c>
      <c r="AO393" s="21">
        <v>26</v>
      </c>
      <c r="AP393" s="21">
        <v>21</v>
      </c>
      <c r="AQ393" s="21">
        <v>39</v>
      </c>
      <c r="AS393" s="21">
        <v>19</v>
      </c>
    </row>
    <row r="394" spans="1:66" x14ac:dyDescent="0.15">
      <c r="A394" s="21" t="s">
        <v>748</v>
      </c>
      <c r="B394" s="34" t="s">
        <v>598</v>
      </c>
      <c r="C394" s="21" t="s">
        <v>654</v>
      </c>
      <c r="D394" s="21" t="s">
        <v>630</v>
      </c>
      <c r="F394" s="97">
        <v>10.9</v>
      </c>
      <c r="I394" s="50">
        <v>59.23</v>
      </c>
      <c r="J394" s="21">
        <v>17.21</v>
      </c>
      <c r="L394" s="21">
        <v>7.49</v>
      </c>
      <c r="M394" s="21">
        <v>3.58</v>
      </c>
      <c r="N394" s="21">
        <v>6.16</v>
      </c>
      <c r="O394" s="21">
        <v>3.04</v>
      </c>
      <c r="P394" s="21">
        <v>1.85</v>
      </c>
      <c r="Q394" s="21">
        <v>0.79</v>
      </c>
      <c r="R394" s="21">
        <v>0.14000000000000001</v>
      </c>
      <c r="S394" s="21">
        <v>0.22</v>
      </c>
      <c r="T394" s="21">
        <f t="shared" si="4"/>
        <v>101.89999999999999</v>
      </c>
      <c r="U394" s="25">
        <v>2.19</v>
      </c>
      <c r="V394" s="21">
        <v>5</v>
      </c>
      <c r="X394" s="21">
        <v>8</v>
      </c>
      <c r="Y394" s="21">
        <v>155</v>
      </c>
      <c r="Z394" s="21">
        <v>23</v>
      </c>
      <c r="AA394" s="21">
        <v>8</v>
      </c>
      <c r="AB394" s="21">
        <v>72</v>
      </c>
      <c r="AD394" s="21">
        <v>20</v>
      </c>
      <c r="AE394" s="21">
        <v>14</v>
      </c>
      <c r="AG394" s="21">
        <v>285</v>
      </c>
      <c r="AH394" s="21">
        <v>64</v>
      </c>
      <c r="AI394" s="21">
        <v>394</v>
      </c>
      <c r="AJ394" s="21">
        <v>142</v>
      </c>
      <c r="AL394" s="21">
        <v>10</v>
      </c>
      <c r="AM394" s="21">
        <v>6</v>
      </c>
      <c r="AO394" s="21">
        <v>27</v>
      </c>
      <c r="AP394" s="21">
        <v>18</v>
      </c>
      <c r="AQ394" s="21">
        <v>37</v>
      </c>
      <c r="AS394" s="21">
        <v>20</v>
      </c>
    </row>
    <row r="395" spans="1:66" x14ac:dyDescent="0.15">
      <c r="A395" s="21" t="s">
        <v>748</v>
      </c>
      <c r="B395" s="34" t="s">
        <v>599</v>
      </c>
      <c r="C395" s="21" t="s">
        <v>654</v>
      </c>
      <c r="D395" s="21" t="s">
        <v>631</v>
      </c>
      <c r="F395" s="97">
        <v>12.9</v>
      </c>
      <c r="I395" s="50">
        <v>59.91</v>
      </c>
      <c r="J395" s="21">
        <v>17.07</v>
      </c>
      <c r="L395" s="21">
        <v>7.75</v>
      </c>
      <c r="M395" s="21">
        <v>2.77</v>
      </c>
      <c r="N395" s="21">
        <v>5.96</v>
      </c>
      <c r="O395" s="21">
        <v>2.79</v>
      </c>
      <c r="P395" s="21">
        <v>2.38</v>
      </c>
      <c r="Q395" s="21">
        <v>0.74</v>
      </c>
      <c r="R395" s="21">
        <v>0.15</v>
      </c>
      <c r="S395" s="21">
        <v>0.17</v>
      </c>
      <c r="T395" s="21">
        <f t="shared" si="4"/>
        <v>101.60999999999999</v>
      </c>
      <c r="U395" s="25">
        <v>1.92</v>
      </c>
      <c r="V395" s="21">
        <v>6</v>
      </c>
      <c r="X395" s="21">
        <v>17</v>
      </c>
      <c r="Y395" s="21">
        <v>155</v>
      </c>
      <c r="Z395" s="21">
        <v>23</v>
      </c>
      <c r="AA395" s="21">
        <v>11</v>
      </c>
      <c r="AB395" s="21">
        <v>79</v>
      </c>
      <c r="AD395" s="21">
        <v>19</v>
      </c>
      <c r="AE395" s="21">
        <v>14</v>
      </c>
      <c r="AG395" s="21">
        <v>277</v>
      </c>
      <c r="AH395" s="21">
        <v>93</v>
      </c>
      <c r="AI395" s="21">
        <v>485</v>
      </c>
      <c r="AJ395" s="21">
        <v>192</v>
      </c>
      <c r="AL395" s="21">
        <v>13</v>
      </c>
      <c r="AM395" s="21">
        <v>10</v>
      </c>
      <c r="AO395" s="21">
        <v>30</v>
      </c>
      <c r="AP395" s="21">
        <v>25</v>
      </c>
      <c r="AQ395" s="21">
        <v>50</v>
      </c>
      <c r="AS395" s="21">
        <v>23</v>
      </c>
    </row>
    <row r="396" spans="1:66" x14ac:dyDescent="0.15">
      <c r="A396" s="21" t="s">
        <v>748</v>
      </c>
      <c r="B396" s="34" t="s">
        <v>600</v>
      </c>
      <c r="C396" s="21" t="s">
        <v>654</v>
      </c>
      <c r="D396" s="21" t="s">
        <v>632</v>
      </c>
      <c r="F396" s="97">
        <v>10.3</v>
      </c>
      <c r="I396" s="50">
        <v>62.44</v>
      </c>
      <c r="J396" s="21">
        <v>15.4</v>
      </c>
      <c r="L396" s="21">
        <v>5.89</v>
      </c>
      <c r="M396" s="21">
        <v>3.36</v>
      </c>
      <c r="N396" s="21">
        <v>5.47</v>
      </c>
      <c r="O396" s="21">
        <v>2.68</v>
      </c>
      <c r="P396" s="21">
        <v>3.45</v>
      </c>
      <c r="Q396" s="21">
        <v>0.74</v>
      </c>
      <c r="R396" s="21">
        <v>0.11</v>
      </c>
      <c r="S396" s="21">
        <v>0.16</v>
      </c>
      <c r="T396" s="21">
        <f t="shared" si="4"/>
        <v>100.91</v>
      </c>
      <c r="U396" s="25">
        <v>1.21</v>
      </c>
      <c r="V396" s="21">
        <v>23</v>
      </c>
      <c r="X396" s="21">
        <v>81</v>
      </c>
      <c r="Y396" s="21">
        <v>100</v>
      </c>
      <c r="Z396" s="21">
        <v>16</v>
      </c>
      <c r="AA396" s="21">
        <v>27</v>
      </c>
      <c r="AB396" s="21">
        <v>67</v>
      </c>
      <c r="AD396" s="21">
        <v>17</v>
      </c>
      <c r="AE396" s="21">
        <v>27</v>
      </c>
      <c r="AG396" s="21">
        <v>221</v>
      </c>
      <c r="AH396" s="21">
        <v>146</v>
      </c>
      <c r="AI396" s="21">
        <v>474</v>
      </c>
      <c r="AJ396" s="21">
        <v>218</v>
      </c>
      <c r="AL396" s="21">
        <v>14</v>
      </c>
      <c r="AM396" s="21">
        <v>15</v>
      </c>
      <c r="AO396" s="21">
        <v>26</v>
      </c>
      <c r="AP396" s="21">
        <v>29.4</v>
      </c>
      <c r="AQ396" s="21">
        <v>61.5</v>
      </c>
      <c r="AR396" s="21">
        <v>6.9</v>
      </c>
      <c r="AS396" s="21">
        <v>24.5</v>
      </c>
      <c r="AT396" s="21">
        <v>4.7</v>
      </c>
      <c r="AU396" s="21">
        <v>1</v>
      </c>
      <c r="AV396" s="21">
        <v>4.5999999999999996</v>
      </c>
      <c r="AX396" s="21">
        <v>4.5</v>
      </c>
      <c r="AY396" s="21">
        <v>0.9</v>
      </c>
      <c r="AZ396" s="21">
        <v>2.6</v>
      </c>
      <c r="BB396" s="21">
        <v>2.5</v>
      </c>
      <c r="BC396" s="21">
        <v>0.4</v>
      </c>
      <c r="BD396" s="21">
        <v>0.708901</v>
      </c>
      <c r="BE396" s="21">
        <v>0.51238340000000004</v>
      </c>
      <c r="BF396" s="22">
        <v>-5.01</v>
      </c>
    </row>
    <row r="397" spans="1:66" x14ac:dyDescent="0.15">
      <c r="A397" s="21" t="s">
        <v>748</v>
      </c>
      <c r="B397" s="34" t="s">
        <v>601</v>
      </c>
      <c r="C397" s="21" t="s">
        <v>654</v>
      </c>
      <c r="D397" s="21" t="s">
        <v>633</v>
      </c>
      <c r="F397" s="97">
        <v>10.9</v>
      </c>
      <c r="I397" s="50">
        <v>62.58</v>
      </c>
      <c r="J397" s="21">
        <v>16.54</v>
      </c>
      <c r="L397" s="21">
        <v>6.42</v>
      </c>
      <c r="M397" s="21">
        <v>2.0099999999999998</v>
      </c>
      <c r="N397" s="21">
        <v>4.8099999999999996</v>
      </c>
      <c r="O397" s="21">
        <v>3.69</v>
      </c>
      <c r="P397" s="21">
        <v>2.5099999999999998</v>
      </c>
      <c r="Q397" s="21">
        <v>0.72</v>
      </c>
      <c r="R397" s="21">
        <v>0.14000000000000001</v>
      </c>
      <c r="S397" s="21">
        <v>0.28000000000000003</v>
      </c>
      <c r="T397" s="21">
        <f t="shared" si="4"/>
        <v>101.41000000000001</v>
      </c>
      <c r="U397" s="25">
        <v>1.71</v>
      </c>
      <c r="V397" s="21">
        <v>3</v>
      </c>
      <c r="X397" s="21">
        <v>3</v>
      </c>
      <c r="Y397" s="21">
        <v>81</v>
      </c>
      <c r="Z397" s="21">
        <v>15</v>
      </c>
      <c r="AA397" s="21">
        <v>3</v>
      </c>
      <c r="AB397" s="21">
        <v>78</v>
      </c>
      <c r="AD397" s="21">
        <v>20</v>
      </c>
      <c r="AE397" s="21">
        <v>21</v>
      </c>
      <c r="AG397" s="21">
        <v>283</v>
      </c>
      <c r="AH397" s="21">
        <v>93</v>
      </c>
      <c r="AI397" s="21">
        <v>528</v>
      </c>
      <c r="AJ397" s="21">
        <v>180</v>
      </c>
      <c r="AL397" s="21">
        <v>13</v>
      </c>
      <c r="AM397" s="21">
        <v>10</v>
      </c>
      <c r="AO397" s="21">
        <v>29</v>
      </c>
      <c r="AP397" s="21">
        <v>27.8</v>
      </c>
      <c r="AQ397" s="21">
        <v>58.3</v>
      </c>
      <c r="AR397" s="21">
        <v>6.8</v>
      </c>
      <c r="AS397" s="21">
        <v>24.8</v>
      </c>
      <c r="AT397" s="21">
        <v>4.9000000000000004</v>
      </c>
      <c r="AU397" s="21">
        <v>1.3</v>
      </c>
      <c r="AV397" s="21">
        <v>5</v>
      </c>
      <c r="AX397" s="21">
        <v>4.9000000000000004</v>
      </c>
      <c r="AY397" s="21">
        <v>1</v>
      </c>
      <c r="AZ397" s="21">
        <v>2.8</v>
      </c>
      <c r="BB397" s="21">
        <v>2.8</v>
      </c>
      <c r="BC397" s="21">
        <v>0.4</v>
      </c>
      <c r="BD397" s="21">
        <v>0.70830099999999996</v>
      </c>
      <c r="BE397" s="21">
        <v>0.51243740000000004</v>
      </c>
      <c r="BF397" s="22">
        <v>-3.96</v>
      </c>
    </row>
    <row r="398" spans="1:66" x14ac:dyDescent="0.15">
      <c r="A398" s="21" t="s">
        <v>748</v>
      </c>
      <c r="B398" s="34" t="s">
        <v>602</v>
      </c>
      <c r="C398" s="21" t="s">
        <v>654</v>
      </c>
      <c r="D398" s="21" t="s">
        <v>627</v>
      </c>
      <c r="F398" s="97">
        <v>13.1</v>
      </c>
      <c r="I398" s="50">
        <v>64.75</v>
      </c>
      <c r="J398" s="21">
        <v>16.97</v>
      </c>
      <c r="L398" s="21">
        <v>5.14</v>
      </c>
      <c r="M398" s="21">
        <v>1.48</v>
      </c>
      <c r="N398" s="21">
        <v>4.37</v>
      </c>
      <c r="O398" s="21">
        <v>3.63</v>
      </c>
      <c r="P398" s="21">
        <v>2.5499999999999998</v>
      </c>
      <c r="Q398" s="21">
        <v>0.47</v>
      </c>
      <c r="R398" s="21">
        <v>0.15</v>
      </c>
      <c r="S398" s="21">
        <v>0.19</v>
      </c>
      <c r="T398" s="21">
        <f t="shared" si="4"/>
        <v>101.31</v>
      </c>
      <c r="U398" s="25">
        <v>1.61</v>
      </c>
      <c r="V398" s="21">
        <v>5</v>
      </c>
      <c r="X398" s="21">
        <v>12</v>
      </c>
      <c r="Y398" s="21">
        <v>69</v>
      </c>
      <c r="Z398" s="21">
        <v>13</v>
      </c>
      <c r="AA398" s="21">
        <v>9</v>
      </c>
      <c r="AB398" s="21">
        <v>71</v>
      </c>
      <c r="AD398" s="21">
        <v>19</v>
      </c>
      <c r="AE398" s="21">
        <v>26</v>
      </c>
      <c r="AG398" s="21">
        <v>335</v>
      </c>
      <c r="AH398" s="21">
        <v>86</v>
      </c>
      <c r="AI398" s="21">
        <v>669</v>
      </c>
      <c r="AJ398" s="21">
        <v>128</v>
      </c>
      <c r="AL398" s="21">
        <v>14</v>
      </c>
      <c r="AM398" s="21">
        <v>9</v>
      </c>
      <c r="AO398" s="21">
        <v>17</v>
      </c>
      <c r="AP398" s="21">
        <v>27.2</v>
      </c>
      <c r="AQ398" s="21">
        <v>52.9</v>
      </c>
      <c r="AR398" s="21">
        <v>5.8</v>
      </c>
      <c r="AS398" s="21">
        <v>19</v>
      </c>
      <c r="AT398" s="21">
        <v>3.5</v>
      </c>
      <c r="AU398" s="21">
        <v>1</v>
      </c>
      <c r="AV398" s="21">
        <v>3.1</v>
      </c>
      <c r="AX398" s="21">
        <v>2.8</v>
      </c>
      <c r="AY398" s="21">
        <v>0.5</v>
      </c>
      <c r="AZ398" s="21">
        <v>1.6</v>
      </c>
      <c r="BB398" s="21">
        <v>1.6</v>
      </c>
      <c r="BC398" s="21">
        <v>0.3</v>
      </c>
      <c r="BD398" s="21">
        <v>0.70826100000000003</v>
      </c>
      <c r="BE398" s="21">
        <v>0.51234040000000003</v>
      </c>
      <c r="BF398" s="22">
        <v>-5.85</v>
      </c>
      <c r="BN398" s="21">
        <v>7.26</v>
      </c>
    </row>
    <row r="399" spans="1:66" x14ac:dyDescent="0.15">
      <c r="A399" s="21" t="s">
        <v>748</v>
      </c>
      <c r="B399" s="34" t="s">
        <v>603</v>
      </c>
      <c r="C399" s="21" t="s">
        <v>654</v>
      </c>
      <c r="D399" s="21" t="s">
        <v>634</v>
      </c>
      <c r="F399" s="97">
        <v>10.4</v>
      </c>
      <c r="I399" s="50">
        <v>67.540000000000006</v>
      </c>
      <c r="J399" s="21">
        <v>15.61</v>
      </c>
      <c r="L399" s="21">
        <v>4.43</v>
      </c>
      <c r="M399" s="21">
        <v>1.0900000000000001</v>
      </c>
      <c r="N399" s="21">
        <v>3.4</v>
      </c>
      <c r="O399" s="21">
        <v>3.82</v>
      </c>
      <c r="P399" s="21">
        <v>3.11</v>
      </c>
      <c r="Q399" s="21">
        <v>0.42</v>
      </c>
      <c r="R399" s="21">
        <v>0.1</v>
      </c>
      <c r="S399" s="21">
        <v>0.18</v>
      </c>
      <c r="T399" s="21">
        <f t="shared" si="4"/>
        <v>100.59000000000002</v>
      </c>
      <c r="U399" s="25">
        <v>0.89</v>
      </c>
      <c r="V399" s="21">
        <v>3</v>
      </c>
      <c r="X399" s="21">
        <v>3</v>
      </c>
      <c r="Y399" s="21">
        <v>31</v>
      </c>
      <c r="Z399" s="21">
        <v>11</v>
      </c>
      <c r="AA399" s="21">
        <v>2</v>
      </c>
      <c r="AB399" s="21">
        <v>59</v>
      </c>
      <c r="AD399" s="21">
        <v>18</v>
      </c>
      <c r="AE399" s="21">
        <v>25</v>
      </c>
      <c r="AG399" s="21">
        <v>240</v>
      </c>
      <c r="AH399" s="21">
        <v>120</v>
      </c>
      <c r="AI399" s="21">
        <v>612</v>
      </c>
      <c r="AJ399" s="21">
        <v>206</v>
      </c>
      <c r="AL399" s="21">
        <v>13</v>
      </c>
      <c r="AM399" s="21">
        <v>13</v>
      </c>
      <c r="AO399" s="21">
        <v>28</v>
      </c>
      <c r="AP399" s="21">
        <v>31.2</v>
      </c>
      <c r="AQ399" s="21">
        <v>63.5</v>
      </c>
      <c r="AR399" s="21">
        <v>7.2</v>
      </c>
      <c r="AS399" s="21">
        <v>25.2</v>
      </c>
      <c r="AT399" s="21">
        <v>4.9000000000000004</v>
      </c>
      <c r="AU399" s="21">
        <v>1.2</v>
      </c>
      <c r="AV399" s="21">
        <v>4.8</v>
      </c>
      <c r="AX399" s="21">
        <v>4.8</v>
      </c>
      <c r="AY399" s="21">
        <v>1</v>
      </c>
      <c r="AZ399" s="21">
        <v>2.8</v>
      </c>
      <c r="BB399" s="21">
        <v>2.8</v>
      </c>
      <c r="BC399" s="21">
        <v>0.4</v>
      </c>
      <c r="BD399" s="21">
        <v>0.70853100000000002</v>
      </c>
      <c r="BE399" s="21">
        <v>0.51243939999999999</v>
      </c>
      <c r="BF399" s="22">
        <v>-3.92</v>
      </c>
      <c r="BJ399" s="21">
        <v>7.88</v>
      </c>
    </row>
    <row r="400" spans="1:66" x14ac:dyDescent="0.15">
      <c r="A400" s="21" t="s">
        <v>748</v>
      </c>
      <c r="B400" s="34" t="s">
        <v>604</v>
      </c>
      <c r="C400" s="21" t="s">
        <v>655</v>
      </c>
      <c r="D400" s="21" t="s">
        <v>635</v>
      </c>
      <c r="F400" s="97">
        <v>12.3</v>
      </c>
      <c r="I400" s="50">
        <v>55.13</v>
      </c>
      <c r="J400" s="21">
        <v>18.79</v>
      </c>
      <c r="L400" s="21">
        <v>8.1</v>
      </c>
      <c r="M400" s="21">
        <v>3.69</v>
      </c>
      <c r="N400" s="21">
        <v>8</v>
      </c>
      <c r="O400" s="21">
        <v>3.05</v>
      </c>
      <c r="P400" s="21">
        <v>1.55</v>
      </c>
      <c r="Q400" s="21">
        <v>1</v>
      </c>
      <c r="R400" s="21">
        <v>0.15</v>
      </c>
      <c r="S400" s="21">
        <v>0.25</v>
      </c>
      <c r="T400" s="21">
        <f t="shared" si="4"/>
        <v>100.61</v>
      </c>
      <c r="U400" s="25">
        <v>0.9</v>
      </c>
      <c r="V400" s="21">
        <v>7</v>
      </c>
      <c r="X400" s="21">
        <v>14</v>
      </c>
      <c r="Y400" s="21">
        <v>175</v>
      </c>
      <c r="Z400" s="21">
        <v>26</v>
      </c>
      <c r="AA400" s="21">
        <v>13</v>
      </c>
      <c r="AB400" s="21">
        <v>89</v>
      </c>
      <c r="AD400" s="21">
        <v>20</v>
      </c>
      <c r="AE400" s="21">
        <v>9</v>
      </c>
      <c r="AG400" s="21">
        <v>343</v>
      </c>
      <c r="AH400" s="21">
        <v>48</v>
      </c>
      <c r="AI400" s="21">
        <v>402</v>
      </c>
      <c r="AJ400" s="21">
        <v>212</v>
      </c>
      <c r="AL400" s="21">
        <v>19</v>
      </c>
      <c r="AM400" s="21">
        <v>5</v>
      </c>
      <c r="AO400" s="21">
        <v>29</v>
      </c>
      <c r="AP400" s="21">
        <v>23.5</v>
      </c>
      <c r="AQ400" s="21">
        <v>51.2</v>
      </c>
      <c r="AR400" s="21">
        <v>6.3</v>
      </c>
      <c r="AS400" s="21">
        <v>24.1</v>
      </c>
      <c r="AT400" s="21">
        <v>5.0999999999999996</v>
      </c>
      <c r="AU400" s="21">
        <v>1.5</v>
      </c>
      <c r="AV400" s="21">
        <v>5.4</v>
      </c>
      <c r="AX400" s="21">
        <v>5.2</v>
      </c>
      <c r="AY400" s="21">
        <v>1.1000000000000001</v>
      </c>
      <c r="AZ400" s="21">
        <v>3</v>
      </c>
      <c r="BB400" s="21">
        <v>2.9</v>
      </c>
      <c r="BC400" s="21">
        <v>0.4</v>
      </c>
      <c r="BD400" s="21">
        <v>0.70732099999999998</v>
      </c>
      <c r="BE400" s="21">
        <v>0.51250739999999995</v>
      </c>
      <c r="BF400" s="22">
        <v>-2.52</v>
      </c>
    </row>
    <row r="401" spans="1:62" x14ac:dyDescent="0.15">
      <c r="A401" s="21" t="s">
        <v>748</v>
      </c>
      <c r="B401" s="34" t="s">
        <v>605</v>
      </c>
      <c r="C401" s="21" t="s">
        <v>655</v>
      </c>
      <c r="D401" s="21" t="s">
        <v>636</v>
      </c>
      <c r="F401" s="97">
        <v>11.8</v>
      </c>
      <c r="I401" s="50">
        <v>58.33</v>
      </c>
      <c r="J401" s="21">
        <v>19.239999999999998</v>
      </c>
      <c r="L401" s="21">
        <v>6.73</v>
      </c>
      <c r="M401" s="21">
        <v>2.4700000000000002</v>
      </c>
      <c r="N401" s="21">
        <v>7.27</v>
      </c>
      <c r="O401" s="21">
        <v>2.84</v>
      </c>
      <c r="P401" s="21">
        <v>1.6</v>
      </c>
      <c r="Q401" s="21">
        <v>0.91</v>
      </c>
      <c r="R401" s="21">
        <v>0.12</v>
      </c>
      <c r="S401" s="21">
        <v>0.19</v>
      </c>
      <c r="T401" s="21">
        <f t="shared" si="4"/>
        <v>103.03999999999999</v>
      </c>
      <c r="U401" s="25">
        <v>3.34</v>
      </c>
      <c r="V401" s="21">
        <v>6</v>
      </c>
      <c r="X401" s="21">
        <v>18</v>
      </c>
      <c r="Y401" s="21">
        <v>250</v>
      </c>
      <c r="Z401" s="21">
        <v>34</v>
      </c>
      <c r="AA401" s="21">
        <v>18</v>
      </c>
      <c r="AB401" s="21">
        <v>122</v>
      </c>
      <c r="AD401" s="21">
        <v>20</v>
      </c>
      <c r="AE401" s="21">
        <v>9</v>
      </c>
      <c r="AG401" s="21">
        <v>306</v>
      </c>
      <c r="AH401" s="21">
        <v>56</v>
      </c>
      <c r="AI401" s="21">
        <v>435</v>
      </c>
      <c r="AJ401" s="21">
        <v>154</v>
      </c>
      <c r="AL401" s="21">
        <v>18</v>
      </c>
      <c r="AM401" s="21">
        <v>6</v>
      </c>
      <c r="AO401" s="21">
        <v>25</v>
      </c>
      <c r="AP401" s="21">
        <v>21</v>
      </c>
      <c r="AQ401" s="21">
        <v>42</v>
      </c>
      <c r="AS401" s="21">
        <v>20</v>
      </c>
      <c r="BD401" s="21">
        <v>0.70670100000000002</v>
      </c>
      <c r="BE401" s="21">
        <v>0.51258040000000005</v>
      </c>
      <c r="BF401" s="22">
        <v>-3.75</v>
      </c>
    </row>
    <row r="402" spans="1:62" x14ac:dyDescent="0.15">
      <c r="A402" s="21" t="s">
        <v>748</v>
      </c>
      <c r="B402" s="34" t="s">
        <v>606</v>
      </c>
      <c r="C402" s="21" t="s">
        <v>655</v>
      </c>
      <c r="D402" s="21" t="s">
        <v>637</v>
      </c>
      <c r="F402" s="97">
        <v>12.9</v>
      </c>
      <c r="I402" s="50">
        <v>59.05</v>
      </c>
      <c r="J402" s="21">
        <v>16.7</v>
      </c>
      <c r="L402" s="21">
        <v>7.51</v>
      </c>
      <c r="M402" s="21">
        <v>4.2</v>
      </c>
      <c r="N402" s="21">
        <v>6.33</v>
      </c>
      <c r="O402" s="21">
        <v>3.11</v>
      </c>
      <c r="P402" s="21">
        <v>1.64</v>
      </c>
      <c r="Q402" s="21">
        <v>0.84</v>
      </c>
      <c r="R402" s="21">
        <v>0.08</v>
      </c>
      <c r="S402" s="21">
        <v>0.24</v>
      </c>
      <c r="T402" s="21">
        <f t="shared" si="4"/>
        <v>101.75</v>
      </c>
      <c r="U402" s="25">
        <v>2.0499999999999998</v>
      </c>
      <c r="V402" s="21">
        <v>4</v>
      </c>
      <c r="X402" s="21">
        <v>7</v>
      </c>
      <c r="Y402" s="21">
        <v>202</v>
      </c>
      <c r="Z402" s="21">
        <v>30</v>
      </c>
      <c r="AA402" s="21">
        <v>4</v>
      </c>
      <c r="AB402" s="21">
        <v>55</v>
      </c>
      <c r="AD402" s="21">
        <v>18</v>
      </c>
      <c r="AE402" s="21">
        <v>5</v>
      </c>
      <c r="AG402" s="21">
        <v>231</v>
      </c>
      <c r="AH402" s="21">
        <v>51</v>
      </c>
      <c r="AI402" s="21">
        <v>351</v>
      </c>
      <c r="AJ402" s="21">
        <v>177</v>
      </c>
      <c r="AL402" s="21">
        <v>15</v>
      </c>
      <c r="AM402" s="21">
        <v>6</v>
      </c>
      <c r="AO402" s="21">
        <v>30</v>
      </c>
      <c r="AP402" s="21">
        <v>21.4</v>
      </c>
      <c r="AQ402" s="21">
        <v>47</v>
      </c>
      <c r="AR402" s="21">
        <v>5.8</v>
      </c>
      <c r="AS402" s="21">
        <v>22</v>
      </c>
      <c r="AT402" s="21">
        <v>4.5999999999999996</v>
      </c>
      <c r="AU402" s="21">
        <v>1.2</v>
      </c>
      <c r="AV402" s="21">
        <v>5</v>
      </c>
      <c r="AX402" s="21">
        <v>5.0999999999999996</v>
      </c>
      <c r="AY402" s="21">
        <v>1</v>
      </c>
      <c r="AZ402" s="21">
        <v>3</v>
      </c>
      <c r="BB402" s="21">
        <v>2.9</v>
      </c>
      <c r="BC402" s="21">
        <v>0.4</v>
      </c>
      <c r="BD402" s="21">
        <v>0.707731</v>
      </c>
      <c r="BE402" s="21">
        <v>0.51256139999999994</v>
      </c>
      <c r="BF402" s="22">
        <v>-1.54</v>
      </c>
    </row>
    <row r="403" spans="1:62" x14ac:dyDescent="0.15">
      <c r="A403" s="21" t="s">
        <v>748</v>
      </c>
      <c r="B403" s="34" t="s">
        <v>607</v>
      </c>
      <c r="C403" s="21" t="s">
        <v>655</v>
      </c>
      <c r="D403" s="21" t="s">
        <v>638</v>
      </c>
      <c r="F403" s="97">
        <v>11.7</v>
      </c>
      <c r="I403" s="50">
        <v>59.57</v>
      </c>
      <c r="J403" s="21">
        <v>19.059999999999999</v>
      </c>
      <c r="L403" s="21">
        <v>5.21</v>
      </c>
      <c r="M403" s="21">
        <v>3.03</v>
      </c>
      <c r="N403" s="21">
        <v>6.3</v>
      </c>
      <c r="O403" s="21">
        <v>3.27</v>
      </c>
      <c r="P403" s="21">
        <v>1.84</v>
      </c>
      <c r="Q403" s="21">
        <v>1.05</v>
      </c>
      <c r="R403" s="21">
        <v>0.08</v>
      </c>
      <c r="S403" s="21">
        <v>0.28999999999999998</v>
      </c>
      <c r="T403" s="21">
        <f t="shared" si="4"/>
        <v>101.53999999999999</v>
      </c>
      <c r="U403" s="25">
        <v>1.84</v>
      </c>
      <c r="V403" s="21">
        <v>6</v>
      </c>
      <c r="X403" s="21">
        <v>7</v>
      </c>
      <c r="Y403" s="21">
        <v>160</v>
      </c>
      <c r="Z403" s="21">
        <v>24</v>
      </c>
      <c r="AA403" s="21">
        <v>6</v>
      </c>
      <c r="AB403" s="21">
        <v>135</v>
      </c>
      <c r="AD403" s="21">
        <v>22</v>
      </c>
      <c r="AE403" s="21">
        <v>11</v>
      </c>
      <c r="AG403" s="21">
        <v>313</v>
      </c>
      <c r="AH403" s="21">
        <v>70</v>
      </c>
      <c r="AI403" s="21">
        <v>549</v>
      </c>
      <c r="AJ403" s="21">
        <v>259</v>
      </c>
      <c r="AL403" s="21">
        <v>19</v>
      </c>
      <c r="AM403" s="21">
        <v>8</v>
      </c>
      <c r="AO403" s="21">
        <v>32</v>
      </c>
      <c r="AP403" s="21">
        <v>31</v>
      </c>
      <c r="AQ403" s="21">
        <v>65</v>
      </c>
      <c r="AS403" s="21">
        <v>32</v>
      </c>
      <c r="BD403" s="21">
        <v>0.70833100000000004</v>
      </c>
    </row>
    <row r="404" spans="1:62" x14ac:dyDescent="0.15">
      <c r="A404" s="21" t="s">
        <v>748</v>
      </c>
      <c r="B404" s="34" t="s">
        <v>608</v>
      </c>
      <c r="C404" s="21" t="s">
        <v>655</v>
      </c>
      <c r="D404" s="21" t="s">
        <v>639</v>
      </c>
      <c r="F404" s="97">
        <v>9.5</v>
      </c>
      <c r="I404" s="50">
        <v>60.31</v>
      </c>
      <c r="J404" s="21">
        <v>16.829999999999998</v>
      </c>
      <c r="L404" s="21">
        <v>7.15</v>
      </c>
      <c r="M404" s="21">
        <v>3.11</v>
      </c>
      <c r="N404" s="21">
        <v>5.98</v>
      </c>
      <c r="O404" s="21">
        <v>3.06</v>
      </c>
      <c r="P404" s="21">
        <v>2.04</v>
      </c>
      <c r="Q404" s="21">
        <v>0.84</v>
      </c>
      <c r="R404" s="21">
        <v>0.16</v>
      </c>
      <c r="S404" s="21">
        <v>0.23</v>
      </c>
      <c r="T404" s="21">
        <f t="shared" si="4"/>
        <v>102.11000000000003</v>
      </c>
      <c r="U404" s="25">
        <v>2.4</v>
      </c>
      <c r="V404" s="21">
        <v>4</v>
      </c>
      <c r="X404" s="21">
        <v>7</v>
      </c>
      <c r="Y404" s="21">
        <v>204</v>
      </c>
      <c r="Z404" s="21">
        <v>25</v>
      </c>
      <c r="AA404" s="21">
        <v>7</v>
      </c>
      <c r="AB404" s="21">
        <v>82</v>
      </c>
      <c r="AD404" s="21">
        <v>18</v>
      </c>
      <c r="AE404" s="21">
        <v>10</v>
      </c>
      <c r="AG404" s="21">
        <v>253</v>
      </c>
      <c r="AH404" s="21">
        <v>76</v>
      </c>
      <c r="AI404" s="21">
        <v>505</v>
      </c>
      <c r="AJ404" s="21">
        <v>176</v>
      </c>
      <c r="AL404" s="21">
        <v>17</v>
      </c>
      <c r="AM404" s="21">
        <v>8</v>
      </c>
      <c r="AO404" s="21">
        <v>26</v>
      </c>
      <c r="AP404" s="21">
        <v>23</v>
      </c>
      <c r="AQ404" s="21">
        <v>48</v>
      </c>
      <c r="AS404" s="21">
        <v>22</v>
      </c>
    </row>
    <row r="405" spans="1:62" x14ac:dyDescent="0.15">
      <c r="A405" s="21" t="s">
        <v>748</v>
      </c>
      <c r="B405" s="34" t="s">
        <v>609</v>
      </c>
      <c r="C405" s="21" t="s">
        <v>655</v>
      </c>
      <c r="D405" s="21" t="s">
        <v>640</v>
      </c>
      <c r="F405" s="97">
        <v>10.1</v>
      </c>
      <c r="I405" s="50">
        <v>67.19</v>
      </c>
      <c r="J405" s="21">
        <v>15.4</v>
      </c>
      <c r="L405" s="21">
        <v>4.91</v>
      </c>
      <c r="M405" s="21">
        <v>0.79</v>
      </c>
      <c r="N405" s="21">
        <v>3.01</v>
      </c>
      <c r="O405" s="21">
        <v>4.59</v>
      </c>
      <c r="P405" s="21">
        <v>3.18</v>
      </c>
      <c r="Q405" s="21">
        <v>0.39</v>
      </c>
      <c r="R405" s="21">
        <v>0.11</v>
      </c>
      <c r="S405" s="21">
        <v>0.14000000000000001</v>
      </c>
      <c r="T405" s="21">
        <f t="shared" si="4"/>
        <v>100.95000000000002</v>
      </c>
      <c r="U405" s="25">
        <v>1.24</v>
      </c>
      <c r="V405" s="21">
        <v>3</v>
      </c>
      <c r="X405" s="21">
        <v>9</v>
      </c>
      <c r="Y405" s="21">
        <v>43</v>
      </c>
      <c r="Z405" s="21">
        <v>21</v>
      </c>
      <c r="AA405" s="21">
        <v>5</v>
      </c>
      <c r="AB405" s="21">
        <v>86</v>
      </c>
      <c r="AD405" s="21">
        <v>23</v>
      </c>
      <c r="AE405" s="21">
        <v>21</v>
      </c>
      <c r="AG405" s="21">
        <v>219</v>
      </c>
      <c r="AH405" s="21">
        <v>120</v>
      </c>
      <c r="AI405" s="21">
        <v>810</v>
      </c>
      <c r="AJ405" s="21">
        <v>343</v>
      </c>
      <c r="AL405" s="21">
        <v>22</v>
      </c>
      <c r="AM405" s="21">
        <v>15</v>
      </c>
      <c r="AO405" s="21">
        <v>49</v>
      </c>
      <c r="AP405" s="21">
        <v>42</v>
      </c>
      <c r="AQ405" s="21">
        <v>86</v>
      </c>
      <c r="AS405" s="21">
        <v>39</v>
      </c>
      <c r="BD405" s="21">
        <v>0.70849099999999998</v>
      </c>
    </row>
    <row r="406" spans="1:62" x14ac:dyDescent="0.15">
      <c r="A406" s="21" t="s">
        <v>748</v>
      </c>
      <c r="B406" s="34" t="s">
        <v>610</v>
      </c>
      <c r="C406" s="21" t="s">
        <v>655</v>
      </c>
      <c r="D406" s="21" t="s">
        <v>641</v>
      </c>
      <c r="F406" s="97">
        <v>11.6</v>
      </c>
      <c r="I406" s="50">
        <v>67.209999999999994</v>
      </c>
      <c r="J406" s="21">
        <v>15.88</v>
      </c>
      <c r="L406" s="21">
        <v>4.3899999999999997</v>
      </c>
      <c r="M406" s="21">
        <v>0.85</v>
      </c>
      <c r="N406" s="21">
        <v>3.89</v>
      </c>
      <c r="O406" s="21">
        <v>4.17</v>
      </c>
      <c r="P406" s="21">
        <v>2.52</v>
      </c>
      <c r="Q406" s="21">
        <v>0.5</v>
      </c>
      <c r="R406" s="21">
        <v>0.12</v>
      </c>
      <c r="S406" s="21">
        <v>0.17</v>
      </c>
      <c r="T406" s="21">
        <f t="shared" si="4"/>
        <v>101.24999999999999</v>
      </c>
      <c r="U406" s="25">
        <v>1.55</v>
      </c>
      <c r="V406" s="21">
        <v>4</v>
      </c>
      <c r="X406" s="21">
        <v>3</v>
      </c>
      <c r="Y406" s="21">
        <v>51</v>
      </c>
      <c r="Z406" s="21">
        <v>14</v>
      </c>
      <c r="AA406" s="21">
        <v>3</v>
      </c>
      <c r="AB406" s="21">
        <v>105</v>
      </c>
      <c r="AD406" s="21">
        <v>19</v>
      </c>
      <c r="AE406" s="21">
        <v>12</v>
      </c>
      <c r="AG406" s="21">
        <v>196</v>
      </c>
      <c r="AH406" s="21">
        <v>79</v>
      </c>
      <c r="AI406" s="21">
        <v>554</v>
      </c>
      <c r="AJ406" s="21">
        <v>244</v>
      </c>
      <c r="AL406" s="21">
        <v>21</v>
      </c>
      <c r="AM406" s="21">
        <v>9</v>
      </c>
      <c r="AO406" s="21">
        <v>36</v>
      </c>
      <c r="AP406" s="21">
        <v>32</v>
      </c>
      <c r="AQ406" s="21">
        <v>64</v>
      </c>
      <c r="AS406" s="21">
        <v>29</v>
      </c>
    </row>
    <row r="407" spans="1:62" x14ac:dyDescent="0.15">
      <c r="A407" s="21" t="s">
        <v>748</v>
      </c>
      <c r="B407" s="34" t="s">
        <v>611</v>
      </c>
      <c r="C407" s="21" t="s">
        <v>656</v>
      </c>
      <c r="D407" s="21" t="s">
        <v>642</v>
      </c>
      <c r="I407" s="50">
        <v>50.16</v>
      </c>
      <c r="J407" s="21">
        <v>18.98</v>
      </c>
      <c r="L407" s="21">
        <v>12.02</v>
      </c>
      <c r="M407" s="21">
        <v>3.36</v>
      </c>
      <c r="N407" s="21">
        <v>10.97</v>
      </c>
      <c r="O407" s="21">
        <v>2.0499999999999998</v>
      </c>
      <c r="P407" s="21">
        <v>0.71</v>
      </c>
      <c r="Q407" s="21">
        <v>1.02</v>
      </c>
      <c r="R407" s="21">
        <v>0.18</v>
      </c>
      <c r="S407" s="21">
        <v>0.25</v>
      </c>
      <c r="T407" s="21">
        <f t="shared" si="4"/>
        <v>102.57999999999998</v>
      </c>
      <c r="U407" s="25">
        <v>2.88</v>
      </c>
      <c r="V407" s="21">
        <v>12</v>
      </c>
      <c r="X407" s="21">
        <v>52</v>
      </c>
      <c r="Y407" s="21">
        <v>331</v>
      </c>
      <c r="Z407" s="21">
        <v>45</v>
      </c>
      <c r="AA407" s="21">
        <v>20</v>
      </c>
      <c r="AB407" s="21">
        <v>87</v>
      </c>
      <c r="AD407" s="21">
        <v>18</v>
      </c>
      <c r="AE407" s="21">
        <v>4</v>
      </c>
      <c r="AG407" s="21">
        <v>376</v>
      </c>
      <c r="AH407" s="21">
        <v>40</v>
      </c>
      <c r="AI407" s="21">
        <v>262</v>
      </c>
      <c r="AJ407" s="21">
        <v>72</v>
      </c>
      <c r="AL407" s="21">
        <v>6</v>
      </c>
      <c r="AM407" s="21">
        <v>2</v>
      </c>
      <c r="AO407" s="21">
        <v>22</v>
      </c>
      <c r="AP407" s="21">
        <v>9.1</v>
      </c>
      <c r="AQ407" s="21">
        <v>22.9</v>
      </c>
      <c r="AR407" s="21">
        <v>3.2</v>
      </c>
      <c r="AS407" s="21">
        <v>13.9</v>
      </c>
      <c r="AT407" s="21">
        <v>3.4</v>
      </c>
      <c r="AU407" s="21">
        <v>1.1000000000000001</v>
      </c>
      <c r="AV407" s="21">
        <v>4</v>
      </c>
      <c r="AX407" s="21">
        <v>4</v>
      </c>
      <c r="AY407" s="21">
        <v>0.8</v>
      </c>
      <c r="AZ407" s="21">
        <v>2.2999999999999998</v>
      </c>
      <c r="BB407" s="21">
        <v>2.1</v>
      </c>
      <c r="BC407" s="21">
        <v>0.3</v>
      </c>
      <c r="BD407" s="21">
        <v>0.70582100000000003</v>
      </c>
      <c r="BE407" s="21">
        <v>0.51256250000000003</v>
      </c>
      <c r="BF407" s="22">
        <v>-1.52</v>
      </c>
    </row>
    <row r="408" spans="1:62" x14ac:dyDescent="0.15">
      <c r="A408" s="21" t="s">
        <v>748</v>
      </c>
      <c r="B408" s="34" t="s">
        <v>612</v>
      </c>
      <c r="C408" s="21" t="s">
        <v>656</v>
      </c>
      <c r="D408" s="21" t="s">
        <v>643</v>
      </c>
      <c r="I408" s="50">
        <v>56.23</v>
      </c>
      <c r="J408" s="21">
        <v>17.170000000000002</v>
      </c>
      <c r="L408" s="21">
        <v>8.51</v>
      </c>
      <c r="M408" s="21">
        <v>3.73</v>
      </c>
      <c r="N408" s="21">
        <v>8.33</v>
      </c>
      <c r="O408" s="21">
        <v>2.74</v>
      </c>
      <c r="P408" s="21">
        <v>1.61</v>
      </c>
      <c r="Q408" s="21">
        <v>1</v>
      </c>
      <c r="R408" s="21">
        <v>0.18</v>
      </c>
      <c r="S408" s="21">
        <v>0.2</v>
      </c>
      <c r="T408" s="21">
        <f t="shared" si="4"/>
        <v>102.06000000000002</v>
      </c>
      <c r="U408" s="25">
        <v>2.36</v>
      </c>
      <c r="V408" s="21">
        <v>6</v>
      </c>
      <c r="X408" s="21">
        <v>10</v>
      </c>
      <c r="Y408" s="21">
        <v>234</v>
      </c>
      <c r="Z408" s="21">
        <v>33</v>
      </c>
      <c r="AA408" s="21">
        <v>13</v>
      </c>
      <c r="AB408" s="21">
        <v>81</v>
      </c>
      <c r="AD408" s="21">
        <v>19</v>
      </c>
      <c r="AE408" s="21">
        <v>7</v>
      </c>
      <c r="AG408" s="21">
        <v>239</v>
      </c>
      <c r="AH408" s="21">
        <v>46</v>
      </c>
      <c r="AI408" s="21">
        <v>339</v>
      </c>
      <c r="AJ408" s="21">
        <v>161</v>
      </c>
      <c r="AL408" s="21">
        <v>18</v>
      </c>
      <c r="AM408" s="21">
        <v>6</v>
      </c>
      <c r="AO408" s="21">
        <v>30</v>
      </c>
      <c r="AP408" s="21">
        <v>21</v>
      </c>
      <c r="AQ408" s="21">
        <v>47</v>
      </c>
      <c r="AS408" s="21">
        <v>22</v>
      </c>
    </row>
    <row r="409" spans="1:62" x14ac:dyDescent="0.15">
      <c r="A409" s="21" t="s">
        <v>748</v>
      </c>
      <c r="B409" s="34" t="s">
        <v>613</v>
      </c>
      <c r="C409" s="21" t="s">
        <v>656</v>
      </c>
      <c r="D409" s="21" t="s">
        <v>644</v>
      </c>
      <c r="F409" s="97">
        <v>12.9</v>
      </c>
      <c r="I409" s="50">
        <v>56.29</v>
      </c>
      <c r="J409" s="21">
        <v>17.47</v>
      </c>
      <c r="L409" s="21">
        <v>9.1300000000000008</v>
      </c>
      <c r="M409" s="21">
        <v>3.93</v>
      </c>
      <c r="N409" s="21">
        <v>7.11</v>
      </c>
      <c r="O409" s="21">
        <v>3.03</v>
      </c>
      <c r="P409" s="21">
        <v>1.21</v>
      </c>
      <c r="Q409" s="21">
        <v>1.1200000000000001</v>
      </c>
      <c r="R409" s="21">
        <v>0.16</v>
      </c>
      <c r="S409" s="21">
        <v>0.26</v>
      </c>
      <c r="T409" s="21">
        <f t="shared" si="4"/>
        <v>101.80999999999999</v>
      </c>
      <c r="U409" s="25">
        <v>2.1</v>
      </c>
      <c r="V409" s="21">
        <v>7</v>
      </c>
      <c r="X409" s="21">
        <v>11</v>
      </c>
      <c r="Y409" s="21">
        <v>245</v>
      </c>
      <c r="Z409" s="21">
        <v>40</v>
      </c>
      <c r="AA409" s="21">
        <v>15</v>
      </c>
      <c r="AB409" s="21">
        <v>82</v>
      </c>
      <c r="AD409" s="21">
        <v>20</v>
      </c>
      <c r="AE409" s="21">
        <v>4</v>
      </c>
      <c r="AG409" s="21">
        <v>269</v>
      </c>
      <c r="AH409" s="21">
        <v>39</v>
      </c>
      <c r="AI409" s="21">
        <v>343</v>
      </c>
      <c r="AJ409" s="21">
        <v>157</v>
      </c>
      <c r="AL409" s="21">
        <v>11</v>
      </c>
      <c r="AM409" s="21">
        <v>5</v>
      </c>
      <c r="AO409" s="21">
        <v>26</v>
      </c>
      <c r="AP409" s="21">
        <v>15</v>
      </c>
      <c r="AQ409" s="21">
        <v>35</v>
      </c>
      <c r="AS409" s="21">
        <v>19</v>
      </c>
    </row>
    <row r="410" spans="1:62" x14ac:dyDescent="0.15">
      <c r="A410" s="21" t="s">
        <v>748</v>
      </c>
      <c r="B410" s="34" t="s">
        <v>614</v>
      </c>
      <c r="C410" s="21" t="s">
        <v>656</v>
      </c>
      <c r="D410" s="21" t="s">
        <v>645</v>
      </c>
      <c r="I410" s="50">
        <v>56.64</v>
      </c>
      <c r="J410" s="21">
        <v>17.54</v>
      </c>
      <c r="L410" s="21">
        <v>8.16</v>
      </c>
      <c r="M410" s="21">
        <v>4.22</v>
      </c>
      <c r="N410" s="21">
        <v>8.27</v>
      </c>
      <c r="O410" s="21">
        <v>2.66</v>
      </c>
      <c r="P410" s="21">
        <v>1.08</v>
      </c>
      <c r="Q410" s="21">
        <v>0.81</v>
      </c>
      <c r="R410" s="21">
        <v>0.14000000000000001</v>
      </c>
      <c r="S410" s="21">
        <v>0.17</v>
      </c>
      <c r="T410" s="21">
        <f t="shared" si="4"/>
        <v>102.14</v>
      </c>
      <c r="U410" s="25">
        <v>2.4500000000000002</v>
      </c>
      <c r="V410" s="21">
        <v>6</v>
      </c>
      <c r="X410" s="21">
        <v>18</v>
      </c>
      <c r="Y410" s="21">
        <v>193</v>
      </c>
      <c r="Z410" s="21">
        <v>32</v>
      </c>
      <c r="AA410" s="21">
        <v>12</v>
      </c>
      <c r="AB410" s="21">
        <v>78</v>
      </c>
      <c r="AD410" s="21">
        <v>19</v>
      </c>
      <c r="AE410" s="21">
        <v>5</v>
      </c>
      <c r="AG410" s="21">
        <v>250</v>
      </c>
      <c r="AH410" s="21">
        <v>32</v>
      </c>
      <c r="AI410" s="21">
        <v>309</v>
      </c>
      <c r="AJ410" s="21">
        <v>147</v>
      </c>
      <c r="AL410" s="21">
        <v>19</v>
      </c>
      <c r="AM410" s="21">
        <v>4</v>
      </c>
      <c r="AO410" s="21">
        <v>28</v>
      </c>
      <c r="AP410" s="21">
        <v>18</v>
      </c>
      <c r="AQ410" s="21">
        <v>39</v>
      </c>
      <c r="AS410" s="21">
        <v>18</v>
      </c>
      <c r="BD410" s="21">
        <v>0.70763100000000001</v>
      </c>
      <c r="BE410" s="21">
        <v>0.5126117</v>
      </c>
      <c r="BF410" s="22">
        <v>-0.56999999999999995</v>
      </c>
    </row>
    <row r="411" spans="1:62" x14ac:dyDescent="0.15">
      <c r="A411" s="21" t="s">
        <v>748</v>
      </c>
      <c r="B411" s="34" t="s">
        <v>615</v>
      </c>
      <c r="C411" s="21" t="s">
        <v>656</v>
      </c>
      <c r="D411" s="21" t="s">
        <v>646</v>
      </c>
      <c r="F411" s="97">
        <v>11.6</v>
      </c>
      <c r="I411" s="50">
        <v>57.36</v>
      </c>
      <c r="J411" s="21">
        <v>16.78</v>
      </c>
      <c r="L411" s="21">
        <v>8.16</v>
      </c>
      <c r="M411" s="21">
        <v>4.3600000000000003</v>
      </c>
      <c r="N411" s="21">
        <v>7.32</v>
      </c>
      <c r="O411" s="21">
        <v>2.79</v>
      </c>
      <c r="P411" s="21">
        <v>1.61</v>
      </c>
      <c r="Q411" s="21">
        <v>0.93</v>
      </c>
      <c r="R411" s="21">
        <v>0.17</v>
      </c>
      <c r="S411" s="21">
        <v>0.24</v>
      </c>
      <c r="T411" s="21">
        <f t="shared" si="4"/>
        <v>101.89</v>
      </c>
      <c r="U411" s="25">
        <v>2.17</v>
      </c>
      <c r="V411" s="21">
        <v>5</v>
      </c>
      <c r="X411" s="21">
        <v>12</v>
      </c>
      <c r="Y411" s="21">
        <v>217</v>
      </c>
      <c r="Z411" s="21">
        <v>31</v>
      </c>
      <c r="AA411" s="21">
        <v>13</v>
      </c>
      <c r="AB411" s="21">
        <v>84</v>
      </c>
      <c r="AD411" s="21">
        <v>18</v>
      </c>
      <c r="AE411" s="21">
        <v>7</v>
      </c>
      <c r="AG411" s="21">
        <v>223</v>
      </c>
      <c r="AH411" s="21">
        <v>76</v>
      </c>
      <c r="AI411" s="21">
        <v>358</v>
      </c>
      <c r="AJ411" s="21">
        <v>170</v>
      </c>
      <c r="AL411" s="21">
        <v>20</v>
      </c>
      <c r="AM411" s="21">
        <v>6</v>
      </c>
      <c r="AO411" s="21">
        <v>30</v>
      </c>
      <c r="AP411" s="21">
        <v>23</v>
      </c>
      <c r="AQ411" s="21">
        <v>49.5</v>
      </c>
      <c r="AR411" s="21">
        <v>6.1</v>
      </c>
      <c r="AS411" s="21">
        <v>22.8</v>
      </c>
      <c r="AT411" s="21">
        <v>4.8</v>
      </c>
      <c r="AU411" s="21">
        <v>1.3</v>
      </c>
      <c r="AV411" s="21">
        <v>5.2</v>
      </c>
      <c r="AX411" s="21">
        <v>5.2</v>
      </c>
      <c r="AY411" s="21">
        <v>1.1000000000000001</v>
      </c>
      <c r="AZ411" s="21">
        <v>3</v>
      </c>
      <c r="BB411" s="21">
        <v>2.9</v>
      </c>
      <c r="BC411" s="21">
        <v>0.5</v>
      </c>
      <c r="BD411" s="21">
        <v>0.708511</v>
      </c>
      <c r="BE411" s="21">
        <v>0.51253040000000005</v>
      </c>
      <c r="BF411" s="22">
        <v>-2.15</v>
      </c>
    </row>
    <row r="412" spans="1:62" x14ac:dyDescent="0.15">
      <c r="A412" s="21" t="s">
        <v>748</v>
      </c>
      <c r="B412" s="34" t="s">
        <v>616</v>
      </c>
      <c r="C412" s="21" t="s">
        <v>656</v>
      </c>
      <c r="D412" s="21" t="s">
        <v>647</v>
      </c>
      <c r="F412" s="97">
        <v>12.1</v>
      </c>
      <c r="I412" s="50">
        <v>61.03</v>
      </c>
      <c r="J412" s="21">
        <v>16.98</v>
      </c>
      <c r="L412" s="21">
        <v>6.6</v>
      </c>
      <c r="M412" s="21">
        <v>3.03</v>
      </c>
      <c r="N412" s="21">
        <v>5.87</v>
      </c>
      <c r="O412" s="21">
        <v>2.7</v>
      </c>
      <c r="P412" s="21">
        <v>2.15</v>
      </c>
      <c r="Q412" s="21">
        <v>0.94</v>
      </c>
      <c r="R412" s="21">
        <v>0.15</v>
      </c>
      <c r="S412" s="21">
        <v>0.26</v>
      </c>
      <c r="T412" s="21">
        <f t="shared" si="4"/>
        <v>101.97000000000003</v>
      </c>
      <c r="U412" s="25">
        <v>2.2599999999999998</v>
      </c>
      <c r="V412" s="21">
        <v>3</v>
      </c>
      <c r="X412" s="21">
        <v>4</v>
      </c>
      <c r="Y412" s="21">
        <v>183</v>
      </c>
      <c r="Z412" s="21">
        <v>27</v>
      </c>
      <c r="AA412" s="21">
        <v>6</v>
      </c>
      <c r="AB412" s="21">
        <v>95</v>
      </c>
      <c r="AD412" s="21">
        <v>19</v>
      </c>
      <c r="AE412" s="21">
        <v>11</v>
      </c>
      <c r="AG412" s="21">
        <v>230</v>
      </c>
      <c r="AH412" s="21">
        <v>69</v>
      </c>
      <c r="AI412" s="21">
        <v>470</v>
      </c>
      <c r="AJ412" s="21">
        <v>214</v>
      </c>
      <c r="AL412" s="21">
        <v>19</v>
      </c>
      <c r="AM412" s="21">
        <v>7</v>
      </c>
      <c r="AO412" s="21">
        <v>36</v>
      </c>
      <c r="AP412" s="21">
        <v>26</v>
      </c>
      <c r="AQ412" s="21">
        <v>55</v>
      </c>
      <c r="AS412" s="21">
        <v>27</v>
      </c>
      <c r="BD412" s="21">
        <v>0.70854099999999998</v>
      </c>
      <c r="BE412" s="21">
        <v>0.51254750000000004</v>
      </c>
      <c r="BF412" s="22">
        <v>-1.81</v>
      </c>
      <c r="BJ412" s="21">
        <v>6.76</v>
      </c>
    </row>
    <row r="413" spans="1:62" x14ac:dyDescent="0.15">
      <c r="A413" s="21" t="s">
        <v>748</v>
      </c>
      <c r="B413" s="34" t="s">
        <v>617</v>
      </c>
      <c r="C413" s="21" t="s">
        <v>656</v>
      </c>
      <c r="D413" s="21" t="s">
        <v>648</v>
      </c>
      <c r="F413" s="97">
        <v>10.5</v>
      </c>
      <c r="I413" s="50">
        <v>67.84</v>
      </c>
      <c r="J413" s="21">
        <v>14.9</v>
      </c>
      <c r="L413" s="21">
        <v>4.54</v>
      </c>
      <c r="M413" s="21">
        <v>1.64</v>
      </c>
      <c r="N413" s="21">
        <v>3.98</v>
      </c>
      <c r="O413" s="21">
        <v>3.59</v>
      </c>
      <c r="P413" s="21">
        <v>2.4300000000000002</v>
      </c>
      <c r="Q413" s="21">
        <v>0.53</v>
      </c>
      <c r="R413" s="21">
        <v>0.08</v>
      </c>
      <c r="S413" s="21">
        <v>0.15</v>
      </c>
      <c r="T413" s="21">
        <f t="shared" si="4"/>
        <v>101.28000000000003</v>
      </c>
      <c r="U413" s="25">
        <v>1.6</v>
      </c>
      <c r="V413" s="21">
        <v>5</v>
      </c>
      <c r="X413" s="21">
        <v>5</v>
      </c>
      <c r="Y413" s="21">
        <v>74</v>
      </c>
      <c r="Z413" s="21">
        <v>15</v>
      </c>
      <c r="AA413" s="21">
        <v>11</v>
      </c>
      <c r="AB413" s="21">
        <v>50</v>
      </c>
      <c r="AD413" s="21">
        <v>17</v>
      </c>
      <c r="AE413" s="21">
        <v>11</v>
      </c>
      <c r="AG413" s="21">
        <v>183</v>
      </c>
      <c r="AH413" s="21">
        <v>85</v>
      </c>
      <c r="AI413" s="21">
        <v>507</v>
      </c>
      <c r="AJ413" s="21">
        <v>173</v>
      </c>
      <c r="AL413" s="21">
        <v>15</v>
      </c>
      <c r="AM413" s="21">
        <v>10</v>
      </c>
      <c r="AO413" s="21">
        <v>27</v>
      </c>
      <c r="AP413" s="21">
        <v>25</v>
      </c>
      <c r="AQ413" s="21">
        <v>47</v>
      </c>
      <c r="AS413" s="21">
        <v>20</v>
      </c>
      <c r="BD413" s="21">
        <v>0.70731100000000002</v>
      </c>
      <c r="BE413" s="21">
        <v>0.51252149999999996</v>
      </c>
      <c r="BF413" s="22">
        <v>-2.3199999999999998</v>
      </c>
      <c r="BJ413" s="21">
        <v>6.64</v>
      </c>
    </row>
    <row r="414" spans="1:62" x14ac:dyDescent="0.15">
      <c r="A414" s="21" t="s">
        <v>748</v>
      </c>
      <c r="B414" s="34" t="s">
        <v>618</v>
      </c>
      <c r="C414" s="21" t="s">
        <v>656</v>
      </c>
      <c r="D414" s="21" t="s">
        <v>649</v>
      </c>
      <c r="F414" s="97">
        <v>12.8</v>
      </c>
      <c r="I414" s="50">
        <v>73.260000000000005</v>
      </c>
      <c r="J414" s="21">
        <v>14.08</v>
      </c>
      <c r="L414" s="21">
        <v>2.33</v>
      </c>
      <c r="M414" s="21">
        <v>0.62</v>
      </c>
      <c r="N414" s="21">
        <v>2.2799999999999998</v>
      </c>
      <c r="O414" s="21">
        <v>3.61</v>
      </c>
      <c r="P414" s="21">
        <v>3.15</v>
      </c>
      <c r="Q414" s="21">
        <v>0.25</v>
      </c>
      <c r="R414" s="21">
        <v>0.02</v>
      </c>
      <c r="S414" s="21">
        <v>0.12</v>
      </c>
      <c r="T414" s="21">
        <f t="shared" si="4"/>
        <v>100.60000000000001</v>
      </c>
      <c r="U414" s="25">
        <v>0.88</v>
      </c>
      <c r="V414" s="21">
        <v>3</v>
      </c>
      <c r="X414" s="21">
        <v>5</v>
      </c>
      <c r="Y414" s="21">
        <v>14</v>
      </c>
      <c r="Z414" s="21">
        <v>8</v>
      </c>
      <c r="AA414" s="21">
        <v>4</v>
      </c>
      <c r="AB414" s="21">
        <v>42</v>
      </c>
      <c r="AD414" s="21">
        <v>16</v>
      </c>
      <c r="AE414" s="21">
        <v>15</v>
      </c>
      <c r="AG414" s="21">
        <v>144</v>
      </c>
      <c r="AH414" s="21">
        <v>110</v>
      </c>
      <c r="AI414" s="21">
        <v>595</v>
      </c>
      <c r="AJ414" s="21">
        <v>208</v>
      </c>
      <c r="AL414" s="21">
        <v>15</v>
      </c>
      <c r="AM414" s="21">
        <v>13</v>
      </c>
      <c r="AO414" s="21">
        <v>23</v>
      </c>
      <c r="AP414" s="21">
        <v>29.1</v>
      </c>
      <c r="AQ414" s="21">
        <v>54.8</v>
      </c>
      <c r="AR414" s="21">
        <v>5.9</v>
      </c>
      <c r="AS414" s="21">
        <v>19.8</v>
      </c>
      <c r="AT414" s="21">
        <v>3.7</v>
      </c>
      <c r="AU414" s="21">
        <v>0.9</v>
      </c>
      <c r="AV414" s="21">
        <v>3.6</v>
      </c>
      <c r="AX414" s="21">
        <v>3.8</v>
      </c>
      <c r="AY414" s="21">
        <v>0.8</v>
      </c>
      <c r="AZ414" s="21">
        <v>2.2000000000000002</v>
      </c>
      <c r="BB414" s="21">
        <v>2.4</v>
      </c>
      <c r="BC414" s="21">
        <v>0.4</v>
      </c>
      <c r="BD414" s="21">
        <v>0.70779099999999995</v>
      </c>
      <c r="BE414" s="21">
        <v>0.51251440000000004</v>
      </c>
      <c r="BF414" s="22">
        <v>-2.46</v>
      </c>
    </row>
    <row r="415" spans="1:62" x14ac:dyDescent="0.15">
      <c r="A415" s="21" t="s">
        <v>748</v>
      </c>
      <c r="B415" s="34" t="s">
        <v>619</v>
      </c>
      <c r="C415" s="21" t="s">
        <v>656</v>
      </c>
      <c r="D415" s="21" t="s">
        <v>650</v>
      </c>
      <c r="F415" s="97">
        <v>12.7</v>
      </c>
      <c r="I415" s="50">
        <v>73.58</v>
      </c>
      <c r="J415" s="21">
        <v>14.28</v>
      </c>
      <c r="L415" s="21">
        <v>2.1</v>
      </c>
      <c r="M415" s="21">
        <v>0.64</v>
      </c>
      <c r="N415" s="21">
        <v>2</v>
      </c>
      <c r="O415" s="21">
        <v>3.56</v>
      </c>
      <c r="P415" s="21">
        <v>3.18</v>
      </c>
      <c r="Q415" s="21">
        <v>0.25</v>
      </c>
      <c r="R415" s="21">
        <v>0.03</v>
      </c>
      <c r="S415" s="21">
        <v>0.1</v>
      </c>
      <c r="T415" s="21">
        <f t="shared" si="4"/>
        <v>101.09</v>
      </c>
      <c r="U415" s="25">
        <v>1.37</v>
      </c>
      <c r="V415" s="21">
        <v>5</v>
      </c>
      <c r="X415" s="21">
        <v>3</v>
      </c>
      <c r="Y415" s="21">
        <v>14</v>
      </c>
      <c r="Z415" s="21">
        <v>8</v>
      </c>
      <c r="AA415" s="21">
        <v>3</v>
      </c>
      <c r="AB415" s="21">
        <v>35</v>
      </c>
      <c r="AD415" s="21">
        <v>15</v>
      </c>
      <c r="AE415" s="21">
        <v>14</v>
      </c>
      <c r="AG415" s="21">
        <v>131</v>
      </c>
      <c r="AH415" s="21">
        <v>111</v>
      </c>
      <c r="AI415" s="21">
        <v>619</v>
      </c>
      <c r="AJ415" s="21">
        <v>207</v>
      </c>
      <c r="AL415" s="21">
        <v>15</v>
      </c>
      <c r="AM415" s="21">
        <v>12</v>
      </c>
      <c r="AO415" s="21">
        <v>25</v>
      </c>
      <c r="AP415" s="21">
        <v>26.2</v>
      </c>
      <c r="AQ415" s="21">
        <v>48</v>
      </c>
      <c r="AR415" s="21">
        <v>5.5</v>
      </c>
      <c r="AS415" s="21">
        <v>19.100000000000001</v>
      </c>
      <c r="AT415" s="21">
        <v>3.4</v>
      </c>
      <c r="AU415" s="21">
        <v>0.8</v>
      </c>
      <c r="AV415" s="21">
        <v>3.3</v>
      </c>
      <c r="AX415" s="21">
        <v>3.5</v>
      </c>
      <c r="AY415" s="21">
        <v>0.7</v>
      </c>
      <c r="AZ415" s="21">
        <v>2</v>
      </c>
      <c r="BB415" s="21">
        <v>2.2000000000000002</v>
      </c>
      <c r="BC415" s="21">
        <v>0.4</v>
      </c>
      <c r="BD415" s="21">
        <v>0.70776099999999997</v>
      </c>
    </row>
    <row r="416" spans="1:62" x14ac:dyDescent="0.15">
      <c r="A416" s="21" t="s">
        <v>748</v>
      </c>
      <c r="B416" s="34" t="s">
        <v>620</v>
      </c>
      <c r="C416" s="21" t="s">
        <v>656</v>
      </c>
      <c r="D416" s="21" t="s">
        <v>651</v>
      </c>
      <c r="F416" s="97">
        <v>12.6</v>
      </c>
      <c r="I416" s="50">
        <v>73.77</v>
      </c>
      <c r="J416" s="21">
        <v>13.88</v>
      </c>
      <c r="L416" s="21">
        <v>2.2200000000000002</v>
      </c>
      <c r="M416" s="21">
        <v>0.5</v>
      </c>
      <c r="N416" s="21">
        <v>2.06</v>
      </c>
      <c r="O416" s="21">
        <v>3.76</v>
      </c>
      <c r="P416" s="21">
        <v>3.18</v>
      </c>
      <c r="Q416" s="21">
        <v>0.23</v>
      </c>
      <c r="R416" s="21">
        <v>0.02</v>
      </c>
      <c r="S416" s="21">
        <v>0.09</v>
      </c>
      <c r="T416" s="21">
        <f t="shared" si="4"/>
        <v>100.71000000000001</v>
      </c>
      <c r="U416" s="25">
        <v>1</v>
      </c>
      <c r="V416" s="21">
        <v>4</v>
      </c>
      <c r="X416" s="21">
        <v>4</v>
      </c>
      <c r="Y416" s="21">
        <v>13</v>
      </c>
      <c r="Z416" s="21">
        <v>8</v>
      </c>
      <c r="AA416" s="21">
        <v>4</v>
      </c>
      <c r="AB416" s="21">
        <v>36</v>
      </c>
      <c r="AD416" s="21">
        <v>16</v>
      </c>
      <c r="AE416" s="21">
        <v>15</v>
      </c>
      <c r="AG416" s="21">
        <v>132</v>
      </c>
      <c r="AH416" s="21">
        <v>111</v>
      </c>
      <c r="AI416" s="21">
        <v>625</v>
      </c>
      <c r="AJ416" s="21">
        <v>196</v>
      </c>
      <c r="AL416" s="21">
        <v>15</v>
      </c>
      <c r="AM416" s="21">
        <v>14</v>
      </c>
      <c r="AO416" s="21">
        <v>24</v>
      </c>
      <c r="AP416" s="21">
        <v>30.3</v>
      </c>
      <c r="AQ416" s="21">
        <v>55.1</v>
      </c>
      <c r="AR416" s="21">
        <v>6.1</v>
      </c>
      <c r="AS416" s="21">
        <v>20.2</v>
      </c>
      <c r="AT416" s="21">
        <v>3.8</v>
      </c>
      <c r="AU416" s="21">
        <v>0.9</v>
      </c>
      <c r="AV416" s="21">
        <v>3.7</v>
      </c>
      <c r="AX416" s="21">
        <v>4</v>
      </c>
      <c r="AY416" s="21">
        <v>0.8</v>
      </c>
      <c r="AZ416" s="21">
        <v>2.4</v>
      </c>
      <c r="BB416" s="21">
        <v>2.5</v>
      </c>
      <c r="BC416" s="21">
        <v>0.4</v>
      </c>
      <c r="BD416" s="21">
        <v>0.70778099999999999</v>
      </c>
    </row>
    <row r="417" spans="1:62" x14ac:dyDescent="0.15">
      <c r="A417" s="21" t="s">
        <v>748</v>
      </c>
      <c r="B417" s="34" t="s">
        <v>621</v>
      </c>
      <c r="C417" s="21" t="s">
        <v>656</v>
      </c>
      <c r="D417" s="21" t="s">
        <v>652</v>
      </c>
      <c r="F417" s="97">
        <v>12.4</v>
      </c>
      <c r="I417" s="50">
        <v>74.510000000000005</v>
      </c>
      <c r="J417" s="21">
        <v>13.58</v>
      </c>
      <c r="L417" s="21">
        <v>1.69</v>
      </c>
      <c r="M417" s="21">
        <v>0.79</v>
      </c>
      <c r="N417" s="21">
        <v>1.59</v>
      </c>
      <c r="O417" s="21">
        <v>3.71</v>
      </c>
      <c r="P417" s="21">
        <v>3.47</v>
      </c>
      <c r="Q417" s="21">
        <v>0.21</v>
      </c>
      <c r="R417" s="21">
        <v>0.01</v>
      </c>
      <c r="S417" s="21">
        <v>0.15</v>
      </c>
      <c r="T417" s="21">
        <f t="shared" si="4"/>
        <v>100.89000000000001</v>
      </c>
      <c r="U417" s="25">
        <v>1.18</v>
      </c>
      <c r="V417" s="21">
        <v>4</v>
      </c>
      <c r="X417" s="21">
        <v>3</v>
      </c>
      <c r="Y417" s="21">
        <v>10</v>
      </c>
      <c r="Z417" s="21">
        <v>6</v>
      </c>
      <c r="AA417" s="21">
        <v>2</v>
      </c>
      <c r="AB417" s="21">
        <v>39</v>
      </c>
      <c r="AD417" s="21">
        <v>16</v>
      </c>
      <c r="AE417" s="21">
        <v>20</v>
      </c>
      <c r="AG417" s="21">
        <v>116</v>
      </c>
      <c r="AH417" s="21">
        <v>116</v>
      </c>
      <c r="AI417" s="21">
        <v>726</v>
      </c>
      <c r="AJ417" s="21">
        <v>203</v>
      </c>
      <c r="AL417" s="21">
        <v>27</v>
      </c>
      <c r="AM417" s="21">
        <v>15</v>
      </c>
      <c r="AO417" s="21">
        <v>26</v>
      </c>
      <c r="AP417" s="21">
        <v>39.6</v>
      </c>
      <c r="AQ417" s="21">
        <v>73.7</v>
      </c>
      <c r="AR417" s="21">
        <v>7.8</v>
      </c>
      <c r="AS417" s="21">
        <v>25</v>
      </c>
      <c r="AT417" s="21">
        <v>4.5</v>
      </c>
      <c r="AU417" s="21">
        <v>0.9</v>
      </c>
      <c r="AV417" s="21">
        <v>4.2</v>
      </c>
      <c r="AX417" s="21">
        <v>4.2</v>
      </c>
      <c r="AY417" s="21">
        <v>0.9</v>
      </c>
      <c r="AZ417" s="21">
        <v>2.5</v>
      </c>
      <c r="BB417" s="21">
        <v>2.7</v>
      </c>
      <c r="BC417" s="21">
        <v>0.4</v>
      </c>
      <c r="BD417" s="21">
        <v>0.70808099999999996</v>
      </c>
      <c r="BE417" s="21">
        <v>0.51255249999999997</v>
      </c>
      <c r="BF417" s="22">
        <v>-1.72</v>
      </c>
    </row>
    <row r="418" spans="1:62" x14ac:dyDescent="0.15">
      <c r="A418" s="21" t="s">
        <v>748</v>
      </c>
      <c r="B418" s="34" t="s">
        <v>622</v>
      </c>
      <c r="C418" s="21" t="s">
        <v>656</v>
      </c>
      <c r="D418" s="21" t="s">
        <v>653</v>
      </c>
      <c r="F418" s="97">
        <v>12.2</v>
      </c>
      <c r="I418" s="50">
        <v>74.58</v>
      </c>
      <c r="J418" s="21">
        <v>13.46</v>
      </c>
      <c r="L418" s="22">
        <v>1.89</v>
      </c>
      <c r="M418" s="22">
        <v>0.48</v>
      </c>
      <c r="N418" s="22">
        <v>1.54</v>
      </c>
      <c r="O418" s="22">
        <v>3.89</v>
      </c>
      <c r="P418" s="22">
        <v>3.57</v>
      </c>
      <c r="Q418" s="22">
        <v>0.17</v>
      </c>
      <c r="R418" s="22">
        <v>0.02</v>
      </c>
      <c r="S418" s="22">
        <v>0.1</v>
      </c>
      <c r="T418" s="21">
        <f t="shared" si="4"/>
        <v>100.30999999999999</v>
      </c>
      <c r="U418" s="25">
        <v>0.61</v>
      </c>
      <c r="V418" s="21">
        <v>4</v>
      </c>
      <c r="X418" s="21">
        <v>3</v>
      </c>
      <c r="Y418" s="21">
        <v>9</v>
      </c>
      <c r="Z418" s="21">
        <v>6</v>
      </c>
      <c r="AA418" s="21">
        <v>1</v>
      </c>
      <c r="AB418" s="21">
        <v>38</v>
      </c>
      <c r="AD418" s="21">
        <v>16</v>
      </c>
      <c r="AE418" s="21">
        <v>17</v>
      </c>
      <c r="AG418" s="21">
        <v>101</v>
      </c>
      <c r="AH418" s="21">
        <v>122</v>
      </c>
      <c r="AI418" s="21">
        <v>656</v>
      </c>
      <c r="AJ418" s="21">
        <v>175</v>
      </c>
      <c r="AL418" s="21">
        <v>23</v>
      </c>
      <c r="AM418" s="21">
        <v>15</v>
      </c>
      <c r="AO418" s="21">
        <v>32</v>
      </c>
      <c r="AP418" s="21">
        <v>40.700000000000003</v>
      </c>
      <c r="AQ418" s="21">
        <v>79.7</v>
      </c>
      <c r="AR418" s="21">
        <v>8.8000000000000007</v>
      </c>
      <c r="AS418" s="21">
        <v>29.1</v>
      </c>
      <c r="AT418" s="21">
        <v>5.5</v>
      </c>
      <c r="AU418" s="21">
        <v>0.9</v>
      </c>
      <c r="AV418" s="21">
        <v>5.4</v>
      </c>
      <c r="AX418" s="21">
        <v>5.5</v>
      </c>
      <c r="AY418" s="21">
        <v>1.1000000000000001</v>
      </c>
      <c r="AZ418" s="21">
        <v>3.1</v>
      </c>
      <c r="BB418" s="21">
        <v>3.2</v>
      </c>
      <c r="BC418" s="21">
        <v>0.5</v>
      </c>
      <c r="BD418" s="21">
        <v>0.70860100000000004</v>
      </c>
      <c r="BE418" s="21">
        <v>0.51251340000000001</v>
      </c>
      <c r="BF418" s="21">
        <v>-2.48</v>
      </c>
      <c r="BG418" s="22"/>
    </row>
    <row r="419" spans="1:62" x14ac:dyDescent="0.15">
      <c r="A419" s="21" t="s">
        <v>749</v>
      </c>
      <c r="B419" s="34" t="s">
        <v>36</v>
      </c>
      <c r="C419" s="50" t="s">
        <v>657</v>
      </c>
      <c r="D419" s="68">
        <v>46.938889000000003</v>
      </c>
      <c r="E419" s="101">
        <v>25.413889000000001</v>
      </c>
      <c r="F419" s="68" t="s">
        <v>660</v>
      </c>
      <c r="H419" s="21" t="s">
        <v>686</v>
      </c>
      <c r="I419" s="66">
        <v>52.22</v>
      </c>
      <c r="J419" s="68">
        <v>16.47</v>
      </c>
      <c r="K419" s="68"/>
      <c r="L419" s="69">
        <v>9.5299999999999994</v>
      </c>
      <c r="M419" s="69">
        <v>6.14</v>
      </c>
      <c r="N419" s="69">
        <v>8.16</v>
      </c>
      <c r="O419" s="69">
        <v>3.28</v>
      </c>
      <c r="P419" s="69">
        <v>2.0409999999999999</v>
      </c>
      <c r="Q419" s="69">
        <v>1.331</v>
      </c>
      <c r="R419" s="69">
        <v>0.16700000000000001</v>
      </c>
      <c r="S419" s="69">
        <v>0.36199999999999999</v>
      </c>
      <c r="T419" s="22">
        <f t="shared" si="4"/>
        <v>99.850999999999999</v>
      </c>
      <c r="U419" s="67">
        <v>0.15</v>
      </c>
      <c r="V419" s="70">
        <v>62.3</v>
      </c>
      <c r="W419" s="70"/>
      <c r="X419" s="70">
        <v>173.4</v>
      </c>
      <c r="Y419" s="70">
        <v>234.7</v>
      </c>
      <c r="Z419" s="70">
        <v>26.9</v>
      </c>
      <c r="AA419" s="70">
        <v>144.19999999999999</v>
      </c>
      <c r="AB419" s="70">
        <v>91.7</v>
      </c>
      <c r="AC419" s="70"/>
      <c r="AD419" s="70">
        <v>18.5</v>
      </c>
      <c r="AE419" s="70">
        <v>17.14</v>
      </c>
      <c r="AF419" s="70"/>
      <c r="AG419" s="70">
        <v>269.39999999999998</v>
      </c>
      <c r="AH419" s="70">
        <v>76.180000000000007</v>
      </c>
      <c r="AI419" s="70">
        <v>427.3</v>
      </c>
      <c r="AJ419" s="70">
        <v>198.9</v>
      </c>
      <c r="AK419" s="70"/>
      <c r="AL419" s="70">
        <v>10.75</v>
      </c>
      <c r="AM419" s="70">
        <v>9.4960000000000004</v>
      </c>
      <c r="AN419" s="70">
        <v>2.5710000000000002</v>
      </c>
      <c r="AO419" s="70">
        <v>30.48</v>
      </c>
      <c r="AP419" s="70">
        <v>25.67</v>
      </c>
      <c r="AQ419" s="70">
        <v>53.97</v>
      </c>
      <c r="AR419" s="70"/>
      <c r="AS419" s="70">
        <v>26.44</v>
      </c>
      <c r="AT419" s="70">
        <v>5.92</v>
      </c>
      <c r="AU419" s="70">
        <v>1.48</v>
      </c>
      <c r="AV419" s="70">
        <v>6.64</v>
      </c>
      <c r="AW419" s="70"/>
      <c r="AX419" s="70">
        <v>5.53</v>
      </c>
      <c r="AY419" s="70"/>
      <c r="AZ419" s="70">
        <v>3.05</v>
      </c>
      <c r="BA419" s="70"/>
      <c r="BB419" s="70">
        <v>2.3199999999999998</v>
      </c>
      <c r="BC419" s="70">
        <v>0.45</v>
      </c>
      <c r="BD419" s="68">
        <v>0.70686000000000004</v>
      </c>
      <c r="BE419" s="68">
        <v>0.51264600000000005</v>
      </c>
      <c r="BF419" s="72"/>
      <c r="BG419" s="68">
        <v>18.904</v>
      </c>
      <c r="BH419" s="68">
        <v>15.661</v>
      </c>
      <c r="BI419" s="68">
        <v>38.924999999999997</v>
      </c>
      <c r="BJ419" s="68">
        <v>5.9</v>
      </c>
    </row>
    <row r="420" spans="1:62" x14ac:dyDescent="0.15">
      <c r="A420" s="21" t="s">
        <v>749</v>
      </c>
      <c r="B420" s="34" t="s">
        <v>39</v>
      </c>
      <c r="C420" s="50" t="s">
        <v>657</v>
      </c>
      <c r="D420" s="101">
        <v>47.080278</v>
      </c>
      <c r="E420" s="101">
        <v>25.346944000000001</v>
      </c>
      <c r="F420" s="68" t="s">
        <v>661</v>
      </c>
      <c r="H420" s="21" t="s">
        <v>686</v>
      </c>
      <c r="I420" s="66">
        <v>51.23</v>
      </c>
      <c r="J420" s="68">
        <v>18.7</v>
      </c>
      <c r="K420" s="68"/>
      <c r="L420" s="69">
        <v>9.3800000000000008</v>
      </c>
      <c r="M420" s="69">
        <v>4.78</v>
      </c>
      <c r="N420" s="69">
        <v>9.84</v>
      </c>
      <c r="O420" s="69">
        <v>3.26</v>
      </c>
      <c r="P420" s="69">
        <v>0.81699999999999995</v>
      </c>
      <c r="Q420" s="69">
        <v>1.1599999999999999</v>
      </c>
      <c r="R420" s="69">
        <v>0.23100000000000001</v>
      </c>
      <c r="S420" s="69">
        <v>0.13500000000000001</v>
      </c>
      <c r="T420" s="22">
        <f t="shared" ref="T420:T479" si="5">SUM(I420:S420,U420)</f>
        <v>100.31299999999999</v>
      </c>
      <c r="U420" s="67">
        <v>0.78</v>
      </c>
      <c r="V420" s="70">
        <v>11.4</v>
      </c>
      <c r="W420" s="70"/>
      <c r="X420" s="70">
        <v>19.600000000000001</v>
      </c>
      <c r="Y420" s="70">
        <v>324.39999999999998</v>
      </c>
      <c r="Z420" s="70">
        <v>41.6</v>
      </c>
      <c r="AA420" s="70">
        <v>45.6</v>
      </c>
      <c r="AB420" s="70">
        <v>81.8</v>
      </c>
      <c r="AC420" s="70"/>
      <c r="AD420" s="70">
        <v>17.399999999999999</v>
      </c>
      <c r="AE420" s="70">
        <v>4.7720000000000002</v>
      </c>
      <c r="AF420" s="70"/>
      <c r="AG420" s="70">
        <v>295</v>
      </c>
      <c r="AH420" s="70">
        <v>20.9</v>
      </c>
      <c r="AI420" s="70">
        <v>161.4</v>
      </c>
      <c r="AJ420" s="70">
        <v>79.95</v>
      </c>
      <c r="AK420" s="70"/>
      <c r="AL420" s="70">
        <v>4.0819999999999999</v>
      </c>
      <c r="AM420" s="70">
        <v>2.1320000000000001</v>
      </c>
      <c r="AN420" s="70">
        <v>0.68210000000000004</v>
      </c>
      <c r="AO420" s="70">
        <v>24.43</v>
      </c>
      <c r="AP420" s="70">
        <v>7.25</v>
      </c>
      <c r="AQ420" s="70">
        <v>18.41</v>
      </c>
      <c r="AR420" s="70"/>
      <c r="AS420" s="70">
        <v>10.4</v>
      </c>
      <c r="AT420" s="70">
        <v>2.87</v>
      </c>
      <c r="AU420" s="70">
        <v>0.94</v>
      </c>
      <c r="AV420" s="70"/>
      <c r="AW420" s="70"/>
      <c r="AX420" s="70">
        <v>3.82</v>
      </c>
      <c r="AY420" s="70"/>
      <c r="AZ420" s="70">
        <v>2.41</v>
      </c>
      <c r="BA420" s="70"/>
      <c r="BB420" s="70">
        <v>2.2599999999999998</v>
      </c>
      <c r="BC420" s="70"/>
      <c r="BD420" s="68">
        <v>0.70552000000000004</v>
      </c>
      <c r="BE420" s="68">
        <v>0.51277499999999998</v>
      </c>
      <c r="BF420" s="72"/>
      <c r="BG420" s="68">
        <v>18.821000000000002</v>
      </c>
      <c r="BH420" s="68">
        <v>15.644</v>
      </c>
      <c r="BI420" s="68">
        <v>38.823</v>
      </c>
      <c r="BJ420" s="68">
        <v>5.8</v>
      </c>
    </row>
    <row r="421" spans="1:62" x14ac:dyDescent="0.15">
      <c r="A421" s="21" t="s">
        <v>749</v>
      </c>
      <c r="B421" s="34" t="s">
        <v>41</v>
      </c>
      <c r="C421" s="50" t="s">
        <v>657</v>
      </c>
      <c r="D421" s="68">
        <v>47.042222000000002</v>
      </c>
      <c r="E421" s="68">
        <v>25.350833000000002</v>
      </c>
      <c r="F421" s="68" t="s">
        <v>661</v>
      </c>
      <c r="H421" s="21" t="s">
        <v>686</v>
      </c>
      <c r="I421" s="66">
        <v>53.94</v>
      </c>
      <c r="J421" s="68">
        <v>16.850000000000001</v>
      </c>
      <c r="K421" s="68"/>
      <c r="L421" s="69">
        <v>9.4600000000000009</v>
      </c>
      <c r="M421" s="69">
        <v>4.42</v>
      </c>
      <c r="N421" s="69">
        <v>8.35</v>
      </c>
      <c r="O421" s="69">
        <v>3.1</v>
      </c>
      <c r="P421" s="69">
        <v>1.887</v>
      </c>
      <c r="Q421" s="69">
        <v>0.99299999999999999</v>
      </c>
      <c r="R421" s="69">
        <v>0.17599999999999999</v>
      </c>
      <c r="S421" s="69">
        <v>0.32600000000000001</v>
      </c>
      <c r="T421" s="22">
        <f t="shared" si="5"/>
        <v>101.68199999999999</v>
      </c>
      <c r="U421" s="67">
        <v>2.1800000000000002</v>
      </c>
      <c r="V421" s="70">
        <v>27</v>
      </c>
      <c r="W421" s="70"/>
      <c r="X421" s="70">
        <v>31.6</v>
      </c>
      <c r="Y421" s="70">
        <v>235.4</v>
      </c>
      <c r="Z421" s="70">
        <v>27.1</v>
      </c>
      <c r="AA421" s="70">
        <v>73.7</v>
      </c>
      <c r="AB421" s="70">
        <v>86</v>
      </c>
      <c r="AC421" s="70"/>
      <c r="AD421" s="70">
        <v>20</v>
      </c>
      <c r="AE421" s="70">
        <v>9.8879999999999999</v>
      </c>
      <c r="AF421" s="70"/>
      <c r="AG421" s="70">
        <v>481.1</v>
      </c>
      <c r="AH421" s="70">
        <v>52.15</v>
      </c>
      <c r="AI421" s="70">
        <v>442</v>
      </c>
      <c r="AJ421" s="70">
        <v>111.8</v>
      </c>
      <c r="AK421" s="70"/>
      <c r="AL421" s="70">
        <v>8.0069999999999997</v>
      </c>
      <c r="AM421" s="70">
        <v>3.9889999999999999</v>
      </c>
      <c r="AN421" s="70">
        <v>1.1890000000000001</v>
      </c>
      <c r="AO421" s="70">
        <v>24</v>
      </c>
      <c r="AP421" s="70">
        <v>20.61</v>
      </c>
      <c r="AQ421" s="70">
        <v>43.74</v>
      </c>
      <c r="AR421" s="70"/>
      <c r="AS421" s="70">
        <v>23.7</v>
      </c>
      <c r="AT421" s="70"/>
      <c r="AU421" s="70"/>
      <c r="AV421" s="70"/>
      <c r="AW421" s="70"/>
      <c r="AX421" s="70"/>
      <c r="AY421" s="70"/>
      <c r="AZ421" s="70"/>
      <c r="BA421" s="70"/>
      <c r="BB421" s="70"/>
      <c r="BC421" s="70"/>
      <c r="BD421" s="68">
        <v>0.70672999999999997</v>
      </c>
      <c r="BE421" s="68">
        <v>0.51249400000000001</v>
      </c>
      <c r="BF421" s="72"/>
      <c r="BG421" s="68">
        <v>18.762</v>
      </c>
      <c r="BH421" s="68">
        <v>15.65</v>
      </c>
      <c r="BI421" s="68">
        <v>38.847000000000001</v>
      </c>
      <c r="BJ421" s="68">
        <v>7</v>
      </c>
    </row>
    <row r="422" spans="1:62" x14ac:dyDescent="0.15">
      <c r="A422" s="21" t="s">
        <v>749</v>
      </c>
      <c r="B422" s="34" t="s">
        <v>68</v>
      </c>
      <c r="C422" s="50" t="s">
        <v>657</v>
      </c>
      <c r="D422" s="68">
        <v>47.143332999999998</v>
      </c>
      <c r="E422" s="68">
        <v>25.167221999999999</v>
      </c>
      <c r="F422" s="68">
        <v>10.6</v>
      </c>
      <c r="H422" s="21" t="s">
        <v>686</v>
      </c>
      <c r="I422" s="66">
        <v>51.01</v>
      </c>
      <c r="J422" s="68">
        <v>18.059999999999999</v>
      </c>
      <c r="K422" s="68"/>
      <c r="L422" s="69">
        <v>9.82</v>
      </c>
      <c r="M422" s="69">
        <v>5.73</v>
      </c>
      <c r="N422" s="69">
        <v>9.89</v>
      </c>
      <c r="O422" s="69">
        <v>2.72</v>
      </c>
      <c r="P422" s="69">
        <v>1.3380000000000001</v>
      </c>
      <c r="Q422" s="69">
        <v>1.099</v>
      </c>
      <c r="R422" s="69">
        <v>0.17899999999999999</v>
      </c>
      <c r="S422" s="69">
        <v>0.247</v>
      </c>
      <c r="T422" s="22">
        <f t="shared" si="5"/>
        <v>101.16299999999998</v>
      </c>
      <c r="U422" s="67">
        <v>1.07</v>
      </c>
      <c r="V422" s="70">
        <v>17.3</v>
      </c>
      <c r="W422" s="70"/>
      <c r="X422" s="70">
        <v>53.3</v>
      </c>
      <c r="Y422" s="70">
        <v>280.3</v>
      </c>
      <c r="Z422" s="70">
        <v>33.1</v>
      </c>
      <c r="AA422" s="70">
        <v>31.4</v>
      </c>
      <c r="AB422" s="70">
        <v>92.9</v>
      </c>
      <c r="AC422" s="70"/>
      <c r="AD422" s="70">
        <v>18.8</v>
      </c>
      <c r="AE422" s="70">
        <v>10.7</v>
      </c>
      <c r="AF422" s="70"/>
      <c r="AG422" s="70">
        <v>445.9</v>
      </c>
      <c r="AH422" s="70">
        <v>38.11</v>
      </c>
      <c r="AI422" s="70">
        <v>224.1</v>
      </c>
      <c r="AJ422" s="70">
        <v>102.1</v>
      </c>
      <c r="AK422" s="70"/>
      <c r="AL422" s="70">
        <v>5.9509999999999996</v>
      </c>
      <c r="AM422" s="70">
        <v>3.1360000000000001</v>
      </c>
      <c r="AN422" s="70"/>
      <c r="AO422" s="70">
        <v>28.7</v>
      </c>
      <c r="AP422" s="70">
        <v>12.96</v>
      </c>
      <c r="AQ422" s="70">
        <v>29.02</v>
      </c>
      <c r="AR422" s="70"/>
      <c r="AS422" s="70">
        <v>16.809999999999999</v>
      </c>
      <c r="AT422" s="70">
        <v>4.2</v>
      </c>
      <c r="AU422" s="70">
        <v>1.2</v>
      </c>
      <c r="AV422" s="70">
        <v>4.45</v>
      </c>
      <c r="AW422" s="70"/>
      <c r="AX422" s="70">
        <v>4.87</v>
      </c>
      <c r="AY422" s="70"/>
      <c r="AZ422" s="70">
        <v>2.93</v>
      </c>
      <c r="BA422" s="70"/>
      <c r="BB422" s="70">
        <v>2.7</v>
      </c>
      <c r="BC422" s="70">
        <v>0.38</v>
      </c>
      <c r="BD422" s="68">
        <v>0.70609</v>
      </c>
      <c r="BE422" s="68">
        <v>0.512571</v>
      </c>
      <c r="BF422" s="72"/>
      <c r="BG422" s="68">
        <v>18.872</v>
      </c>
      <c r="BH422" s="68">
        <v>15.663</v>
      </c>
      <c r="BI422" s="68">
        <v>38.923999999999999</v>
      </c>
      <c r="BJ422" s="68">
        <v>6.7</v>
      </c>
    </row>
    <row r="423" spans="1:62" x14ac:dyDescent="0.15">
      <c r="A423" s="21" t="s">
        <v>749</v>
      </c>
      <c r="B423" s="34" t="s">
        <v>250</v>
      </c>
      <c r="C423" s="50" t="s">
        <v>657</v>
      </c>
      <c r="D423" s="68">
        <v>47.025556000000002</v>
      </c>
      <c r="E423" s="68">
        <v>25.161943999999998</v>
      </c>
      <c r="F423" s="68" t="s">
        <v>662</v>
      </c>
      <c r="H423" s="21" t="s">
        <v>686</v>
      </c>
      <c r="I423" s="66">
        <v>50.73</v>
      </c>
      <c r="J423" s="68">
        <v>19.39</v>
      </c>
      <c r="K423" s="68"/>
      <c r="L423" s="69">
        <v>9.49</v>
      </c>
      <c r="M423" s="69">
        <v>5.14</v>
      </c>
      <c r="N423" s="69">
        <v>9.81</v>
      </c>
      <c r="O423" s="69">
        <v>3.12</v>
      </c>
      <c r="P423" s="69">
        <v>0.871</v>
      </c>
      <c r="Q423" s="69">
        <v>1.0840000000000001</v>
      </c>
      <c r="R423" s="69">
        <v>0.17100000000000001</v>
      </c>
      <c r="S423" s="69">
        <v>0.18099999999999999</v>
      </c>
      <c r="T423" s="22">
        <f t="shared" si="5"/>
        <v>101.03700000000001</v>
      </c>
      <c r="U423" s="67">
        <v>1.05</v>
      </c>
      <c r="V423" s="70">
        <v>14.7</v>
      </c>
      <c r="W423" s="70"/>
      <c r="X423" s="70">
        <v>21.3</v>
      </c>
      <c r="Y423" s="70">
        <v>274.39999999999998</v>
      </c>
      <c r="Z423" s="70">
        <v>27.1</v>
      </c>
      <c r="AA423" s="70">
        <v>77.400000000000006</v>
      </c>
      <c r="AB423" s="70">
        <v>81</v>
      </c>
      <c r="AC423" s="70"/>
      <c r="AD423" s="70">
        <v>19.3</v>
      </c>
      <c r="AE423" s="70">
        <v>4.3220000000000001</v>
      </c>
      <c r="AF423" s="70"/>
      <c r="AG423" s="70">
        <v>317.8</v>
      </c>
      <c r="AH423" s="70">
        <v>22.25</v>
      </c>
      <c r="AI423" s="70">
        <v>192</v>
      </c>
      <c r="AJ423" s="70">
        <v>80.14</v>
      </c>
      <c r="AK423" s="70"/>
      <c r="AL423" s="70">
        <v>3.6960000000000002</v>
      </c>
      <c r="AM423" s="70">
        <v>2.427</v>
      </c>
      <c r="AN423" s="70"/>
      <c r="AO423" s="70">
        <v>23.96</v>
      </c>
      <c r="AP423" s="70">
        <v>8.5</v>
      </c>
      <c r="AQ423" s="70">
        <v>19.2</v>
      </c>
      <c r="AR423" s="70"/>
      <c r="AS423" s="70">
        <v>11.6</v>
      </c>
      <c r="AT423" s="70">
        <v>3.03</v>
      </c>
      <c r="AU423" s="70">
        <v>0.98</v>
      </c>
      <c r="AV423" s="70">
        <v>3.44</v>
      </c>
      <c r="AW423" s="70"/>
      <c r="AX423" s="70">
        <v>3.96</v>
      </c>
      <c r="AY423" s="70"/>
      <c r="AZ423" s="70">
        <v>2.44</v>
      </c>
      <c r="BA423" s="70"/>
      <c r="BB423" s="70">
        <v>2.29</v>
      </c>
      <c r="BC423" s="70"/>
      <c r="BD423" s="68">
        <v>0.70525000000000004</v>
      </c>
      <c r="BE423" s="68">
        <v>0.51274900000000001</v>
      </c>
      <c r="BF423" s="72"/>
      <c r="BG423" s="68">
        <v>18.858000000000001</v>
      </c>
      <c r="BH423" s="68">
        <v>15.667999999999999</v>
      </c>
      <c r="BI423" s="68">
        <v>38.941000000000003</v>
      </c>
      <c r="BJ423" s="68">
        <v>5.6</v>
      </c>
    </row>
    <row r="424" spans="1:62" x14ac:dyDescent="0.15">
      <c r="A424" s="21" t="s">
        <v>749</v>
      </c>
      <c r="B424" s="34" t="s">
        <v>252</v>
      </c>
      <c r="C424" s="50" t="s">
        <v>657</v>
      </c>
      <c r="D424" s="68">
        <v>47.200833000000003</v>
      </c>
      <c r="E424" s="68">
        <v>25.343889000000001</v>
      </c>
      <c r="F424" s="68" t="s">
        <v>662</v>
      </c>
      <c r="H424" s="21" t="s">
        <v>686</v>
      </c>
      <c r="I424" s="66">
        <v>51.66</v>
      </c>
      <c r="J424" s="68">
        <v>18.32</v>
      </c>
      <c r="K424" s="68"/>
      <c r="L424" s="69">
        <v>10.07</v>
      </c>
      <c r="M424" s="69">
        <v>5.89</v>
      </c>
      <c r="N424" s="69">
        <v>9.23</v>
      </c>
      <c r="O424" s="69">
        <v>2.94</v>
      </c>
      <c r="P424" s="69">
        <v>0.90100000000000002</v>
      </c>
      <c r="Q424" s="69">
        <v>1.069</v>
      </c>
      <c r="R424" s="69">
        <v>0.188</v>
      </c>
      <c r="S424" s="69">
        <v>0.156</v>
      </c>
      <c r="T424" s="22">
        <f t="shared" si="5"/>
        <v>100.50399999999999</v>
      </c>
      <c r="U424" s="67">
        <v>0.08</v>
      </c>
      <c r="V424" s="70">
        <v>16.3</v>
      </c>
      <c r="W424" s="70"/>
      <c r="X424" s="70">
        <v>32.299999999999997</v>
      </c>
      <c r="Y424" s="70">
        <v>250.2</v>
      </c>
      <c r="Z424" s="70">
        <v>34.1</v>
      </c>
      <c r="AA424" s="70">
        <v>22.1</v>
      </c>
      <c r="AB424" s="70">
        <v>93.8</v>
      </c>
      <c r="AC424" s="70"/>
      <c r="AD424" s="70">
        <v>18.5</v>
      </c>
      <c r="AE424" s="70">
        <v>4.4530000000000003</v>
      </c>
      <c r="AF424" s="70"/>
      <c r="AG424" s="70">
        <v>329</v>
      </c>
      <c r="AH424" s="70">
        <v>26.78</v>
      </c>
      <c r="AI424" s="70">
        <v>201.3</v>
      </c>
      <c r="AJ424" s="70">
        <v>98.79</v>
      </c>
      <c r="AK424" s="70"/>
      <c r="AL424" s="70">
        <v>5.008</v>
      </c>
      <c r="AM424" s="70">
        <v>2.3959999999999999</v>
      </c>
      <c r="AN424" s="70"/>
      <c r="AO424" s="70">
        <v>27.34</v>
      </c>
      <c r="AP424" s="70">
        <v>11.24</v>
      </c>
      <c r="AQ424" s="70">
        <v>24.06</v>
      </c>
      <c r="AR424" s="70"/>
      <c r="AS424" s="70">
        <v>15.63</v>
      </c>
      <c r="AT424" s="70"/>
      <c r="AU424" s="70"/>
      <c r="AV424" s="70"/>
      <c r="AW424" s="70"/>
      <c r="AX424" s="70"/>
      <c r="AY424" s="70"/>
      <c r="AZ424" s="70"/>
      <c r="BA424" s="70"/>
      <c r="BB424" s="70"/>
      <c r="BC424" s="70"/>
      <c r="BD424" s="68"/>
      <c r="BE424" s="68"/>
      <c r="BF424" s="72"/>
      <c r="BG424" s="68"/>
      <c r="BH424" s="68"/>
      <c r="BI424" s="68"/>
      <c r="BJ424" s="68"/>
    </row>
    <row r="425" spans="1:62" x14ac:dyDescent="0.15">
      <c r="A425" s="21" t="s">
        <v>749</v>
      </c>
      <c r="B425" s="34" t="s">
        <v>103</v>
      </c>
      <c r="C425" s="50" t="s">
        <v>658</v>
      </c>
      <c r="D425" s="68">
        <v>46.127004999999997</v>
      </c>
      <c r="E425" s="68">
        <v>25.849136000000001</v>
      </c>
      <c r="F425" s="68" t="s">
        <v>663</v>
      </c>
      <c r="H425" s="21" t="s">
        <v>686</v>
      </c>
      <c r="I425" s="66">
        <v>54.9</v>
      </c>
      <c r="J425" s="68">
        <v>18.54</v>
      </c>
      <c r="K425" s="68"/>
      <c r="L425" s="69">
        <v>7.59</v>
      </c>
      <c r="M425" s="69">
        <v>3.7</v>
      </c>
      <c r="N425" s="69">
        <v>8.24</v>
      </c>
      <c r="O425" s="69">
        <v>3.72</v>
      </c>
      <c r="P425" s="69">
        <v>1.613</v>
      </c>
      <c r="Q425" s="69">
        <v>1.018</v>
      </c>
      <c r="R425" s="69">
        <v>0.193</v>
      </c>
      <c r="S425" s="69">
        <v>0.16800000000000001</v>
      </c>
      <c r="T425" s="22">
        <f t="shared" si="5"/>
        <v>101.462</v>
      </c>
      <c r="U425" s="67">
        <v>1.78</v>
      </c>
      <c r="V425" s="70">
        <v>18.2</v>
      </c>
      <c r="W425" s="70"/>
      <c r="X425" s="70">
        <v>40.4</v>
      </c>
      <c r="Y425" s="70">
        <v>202.7</v>
      </c>
      <c r="Z425" s="70">
        <v>26.7</v>
      </c>
      <c r="AA425" s="70">
        <v>31</v>
      </c>
      <c r="AB425" s="70">
        <v>69.599999999999994</v>
      </c>
      <c r="AC425" s="70">
        <v>401.4</v>
      </c>
      <c r="AD425" s="70">
        <v>19</v>
      </c>
      <c r="AE425" s="70">
        <v>22.57</v>
      </c>
      <c r="AF425" s="70"/>
      <c r="AG425" s="70">
        <v>947.5</v>
      </c>
      <c r="AH425" s="70">
        <v>35.130000000000003</v>
      </c>
      <c r="AI425" s="70">
        <v>540.79999999999995</v>
      </c>
      <c r="AJ425" s="70">
        <v>107.8</v>
      </c>
      <c r="AK425" s="70"/>
      <c r="AL425" s="70">
        <v>11.79</v>
      </c>
      <c r="AM425" s="70">
        <v>5</v>
      </c>
      <c r="AN425" s="70"/>
      <c r="AO425" s="70">
        <v>25.56</v>
      </c>
      <c r="AP425" s="70">
        <v>18</v>
      </c>
      <c r="AQ425" s="70">
        <v>31.5</v>
      </c>
      <c r="AR425" s="70"/>
      <c r="AS425" s="70">
        <v>15.7</v>
      </c>
      <c r="AT425" s="70">
        <v>3.17</v>
      </c>
      <c r="AU425" s="70">
        <v>1.03</v>
      </c>
      <c r="AV425" s="70">
        <v>3.38</v>
      </c>
      <c r="AW425" s="70"/>
      <c r="AX425" s="70">
        <v>3.65</v>
      </c>
      <c r="AY425" s="70"/>
      <c r="AZ425" s="70">
        <v>2.0699999999999998</v>
      </c>
      <c r="BA425" s="70"/>
      <c r="BB425" s="70">
        <v>1.82</v>
      </c>
      <c r="BC425" s="70">
        <v>0.31</v>
      </c>
      <c r="BD425" s="68">
        <v>0.70477999999999996</v>
      </c>
      <c r="BE425" s="68">
        <v>0.51262300000000005</v>
      </c>
      <c r="BF425" s="72"/>
      <c r="BG425" s="68">
        <v>18.611999999999998</v>
      </c>
      <c r="BH425" s="68">
        <v>15.644</v>
      </c>
      <c r="BI425" s="68">
        <v>38.578000000000003</v>
      </c>
      <c r="BJ425" s="68">
        <v>6.35</v>
      </c>
    </row>
    <row r="426" spans="1:62" x14ac:dyDescent="0.15">
      <c r="A426" s="21" t="s">
        <v>749</v>
      </c>
      <c r="B426" s="34" t="s">
        <v>99</v>
      </c>
      <c r="C426" s="50" t="s">
        <v>658</v>
      </c>
      <c r="D426" s="68">
        <v>46.083610999999998</v>
      </c>
      <c r="E426" s="68">
        <v>25.833611000000001</v>
      </c>
      <c r="F426" s="68" t="s">
        <v>665</v>
      </c>
      <c r="H426" s="21" t="s">
        <v>686</v>
      </c>
      <c r="I426" s="66">
        <v>57.92</v>
      </c>
      <c r="J426" s="68">
        <v>15.74</v>
      </c>
      <c r="K426" s="68"/>
      <c r="L426" s="69">
        <v>4.8899999999999997</v>
      </c>
      <c r="M426" s="69">
        <v>4.4800000000000004</v>
      </c>
      <c r="N426" s="69">
        <v>6.75</v>
      </c>
      <c r="O426" s="69">
        <v>3.91</v>
      </c>
      <c r="P426" s="69">
        <v>4.03</v>
      </c>
      <c r="Q426" s="69">
        <v>0.96499999999999997</v>
      </c>
      <c r="R426" s="69">
        <v>8.5000000000000006E-2</v>
      </c>
      <c r="S426" s="69">
        <v>0.51500000000000001</v>
      </c>
      <c r="T426" s="22">
        <f t="shared" si="5"/>
        <v>99.844999999999999</v>
      </c>
      <c r="U426" s="67">
        <v>0.56000000000000005</v>
      </c>
      <c r="V426" s="70">
        <v>35.700000000000003</v>
      </c>
      <c r="W426" s="70"/>
      <c r="X426" s="70">
        <v>123.8</v>
      </c>
      <c r="Y426" s="70">
        <v>114.6</v>
      </c>
      <c r="Z426" s="70">
        <v>13.9</v>
      </c>
      <c r="AA426" s="70">
        <v>18.100000000000001</v>
      </c>
      <c r="AB426" s="70">
        <v>54</v>
      </c>
      <c r="AC426" s="70">
        <v>189.4</v>
      </c>
      <c r="AD426" s="70">
        <v>18.7</v>
      </c>
      <c r="AE426" s="70">
        <v>23.1</v>
      </c>
      <c r="AF426" s="70"/>
      <c r="AG426" s="70">
        <v>2263.5</v>
      </c>
      <c r="AH426" s="70">
        <v>65.77</v>
      </c>
      <c r="AI426" s="70">
        <v>2694.6</v>
      </c>
      <c r="AJ426" s="70">
        <v>234.7</v>
      </c>
      <c r="AK426" s="70"/>
      <c r="AL426" s="70">
        <v>18.73</v>
      </c>
      <c r="AM426" s="70">
        <v>14.04</v>
      </c>
      <c r="AN426" s="70"/>
      <c r="AO426" s="70">
        <v>18.47</v>
      </c>
      <c r="AP426" s="70">
        <v>90.78</v>
      </c>
      <c r="AQ426" s="70">
        <v>176.24</v>
      </c>
      <c r="AR426" s="70"/>
      <c r="AS426" s="70">
        <v>73.680000000000007</v>
      </c>
      <c r="AT426" s="70">
        <v>10.28</v>
      </c>
      <c r="AU426" s="70">
        <v>2.56</v>
      </c>
      <c r="AV426" s="70">
        <v>5.85</v>
      </c>
      <c r="AW426" s="70"/>
      <c r="AX426" s="70">
        <v>3.28</v>
      </c>
      <c r="AY426" s="70"/>
      <c r="AZ426" s="70">
        <v>1.39</v>
      </c>
      <c r="BA426" s="70"/>
      <c r="BB426" s="70">
        <v>1.1399999999999999</v>
      </c>
      <c r="BC426" s="70">
        <v>0.17</v>
      </c>
      <c r="BD426" s="68">
        <v>0.70464000000000004</v>
      </c>
      <c r="BE426" s="68">
        <v>0.51262600000000003</v>
      </c>
      <c r="BF426" s="72"/>
      <c r="BG426" s="68">
        <v>18.574000000000002</v>
      </c>
      <c r="BH426" s="68">
        <v>15.66</v>
      </c>
      <c r="BI426" s="68">
        <v>38.784999999999997</v>
      </c>
      <c r="BJ426" s="68">
        <v>6.87</v>
      </c>
    </row>
    <row r="427" spans="1:62" x14ac:dyDescent="0.15">
      <c r="A427" s="21" t="s">
        <v>749</v>
      </c>
      <c r="B427" s="34" t="s">
        <v>309</v>
      </c>
      <c r="C427" s="50" t="s">
        <v>658</v>
      </c>
      <c r="D427" s="68">
        <v>46.049722000000003</v>
      </c>
      <c r="E427" s="68">
        <v>25.811944</v>
      </c>
      <c r="F427" s="68" t="s">
        <v>666</v>
      </c>
      <c r="H427" s="21" t="s">
        <v>686</v>
      </c>
      <c r="I427" s="66">
        <v>58.54</v>
      </c>
      <c r="J427" s="68">
        <v>16.3</v>
      </c>
      <c r="K427" s="68"/>
      <c r="L427" s="69">
        <v>5.67</v>
      </c>
      <c r="M427" s="69">
        <v>3.62</v>
      </c>
      <c r="N427" s="69">
        <v>7</v>
      </c>
      <c r="O427" s="69">
        <v>4.09</v>
      </c>
      <c r="P427" s="69">
        <v>3.3889999999999998</v>
      </c>
      <c r="Q427" s="69">
        <v>0.89300000000000002</v>
      </c>
      <c r="R427" s="69">
        <v>0.155</v>
      </c>
      <c r="S427" s="69">
        <v>0.31900000000000001</v>
      </c>
      <c r="T427" s="22">
        <f t="shared" si="5"/>
        <v>102.03600000000002</v>
      </c>
      <c r="U427" s="67">
        <v>2.06</v>
      </c>
      <c r="V427" s="70">
        <v>39.1</v>
      </c>
      <c r="W427" s="70"/>
      <c r="X427" s="70">
        <v>143.1</v>
      </c>
      <c r="Y427" s="70">
        <v>130.69999999999999</v>
      </c>
      <c r="Z427" s="70">
        <v>16.600000000000001</v>
      </c>
      <c r="AA427" s="70">
        <v>18.600000000000001</v>
      </c>
      <c r="AB427" s="70">
        <v>68.3</v>
      </c>
      <c r="AC427" s="70">
        <v>152.30000000000001</v>
      </c>
      <c r="AD427" s="70">
        <v>17.3</v>
      </c>
      <c r="AE427" s="70">
        <v>14.5</v>
      </c>
      <c r="AF427" s="70"/>
      <c r="AG427" s="70">
        <v>1546.9</v>
      </c>
      <c r="AH427" s="70">
        <v>53.09</v>
      </c>
      <c r="AI427" s="70">
        <v>1365.5</v>
      </c>
      <c r="AJ427" s="70">
        <v>194.3</v>
      </c>
      <c r="AK427" s="70"/>
      <c r="AL427" s="70">
        <v>19.989999999999998</v>
      </c>
      <c r="AM427" s="70">
        <v>8.6609999999999996</v>
      </c>
      <c r="AN427" s="70"/>
      <c r="AO427" s="70">
        <v>17.62</v>
      </c>
      <c r="AP427" s="70">
        <v>46.73</v>
      </c>
      <c r="AQ427" s="70">
        <v>89.8</v>
      </c>
      <c r="AR427" s="70"/>
      <c r="AS427" s="70">
        <v>38.340000000000003</v>
      </c>
      <c r="AT427" s="70"/>
      <c r="AU427" s="70"/>
      <c r="AV427" s="70"/>
      <c r="AW427" s="70"/>
      <c r="AX427" s="70"/>
      <c r="AY427" s="70"/>
      <c r="AZ427" s="70"/>
      <c r="BA427" s="70"/>
      <c r="BB427" s="70"/>
      <c r="BC427" s="70"/>
      <c r="BD427" s="68"/>
      <c r="BE427" s="68"/>
      <c r="BF427" s="72"/>
      <c r="BG427" s="68"/>
      <c r="BH427" s="68"/>
      <c r="BI427" s="68"/>
      <c r="BJ427" s="68"/>
    </row>
    <row r="428" spans="1:62" x14ac:dyDescent="0.15">
      <c r="A428" s="21" t="s">
        <v>749</v>
      </c>
      <c r="B428" s="34" t="s">
        <v>375</v>
      </c>
      <c r="C428" s="50" t="s">
        <v>659</v>
      </c>
      <c r="D428" s="54">
        <v>46.029344000000002</v>
      </c>
      <c r="E428" s="54">
        <v>25.443531</v>
      </c>
      <c r="F428" s="68" t="s">
        <v>664</v>
      </c>
      <c r="H428" s="21" t="s">
        <v>686</v>
      </c>
      <c r="I428" s="66">
        <v>47.9</v>
      </c>
      <c r="J428" s="68">
        <v>15.67</v>
      </c>
      <c r="K428" s="68"/>
      <c r="L428" s="69">
        <v>9.1300000000000008</v>
      </c>
      <c r="M428" s="69">
        <v>10.29</v>
      </c>
      <c r="N428" s="69">
        <v>9.43</v>
      </c>
      <c r="O428" s="69">
        <v>3.48</v>
      </c>
      <c r="P428" s="69">
        <v>1.4059999999999999</v>
      </c>
      <c r="Q428" s="69">
        <v>1.522</v>
      </c>
      <c r="R428" s="69">
        <v>0.14899999999999999</v>
      </c>
      <c r="S428" s="69">
        <v>0.35499999999999998</v>
      </c>
      <c r="T428" s="22">
        <f t="shared" si="5"/>
        <v>99.382000000000033</v>
      </c>
      <c r="U428" s="67">
        <v>0.05</v>
      </c>
      <c r="V428" s="70">
        <v>207</v>
      </c>
      <c r="W428" s="70">
        <v>46</v>
      </c>
      <c r="X428" s="70">
        <v>488</v>
      </c>
      <c r="Y428" s="70">
        <v>217</v>
      </c>
      <c r="Z428" s="70">
        <v>24</v>
      </c>
      <c r="AA428" s="70">
        <v>55</v>
      </c>
      <c r="AB428" s="70">
        <v>79</v>
      </c>
      <c r="AC428" s="70"/>
      <c r="AD428" s="70"/>
      <c r="AE428" s="70">
        <v>8</v>
      </c>
      <c r="AF428" s="70"/>
      <c r="AG428" s="70">
        <v>692</v>
      </c>
      <c r="AH428" s="70">
        <v>33.4</v>
      </c>
      <c r="AI428" s="70">
        <v>702</v>
      </c>
      <c r="AJ428" s="70">
        <v>160</v>
      </c>
      <c r="AK428" s="70">
        <v>2.9</v>
      </c>
      <c r="AL428" s="70">
        <v>31.2</v>
      </c>
      <c r="AM428" s="70">
        <v>5.8</v>
      </c>
      <c r="AN428" s="70"/>
      <c r="AO428" s="70">
        <v>22.4</v>
      </c>
      <c r="AP428" s="70">
        <v>33</v>
      </c>
      <c r="AQ428" s="70">
        <v>80</v>
      </c>
      <c r="AR428" s="70"/>
      <c r="AS428" s="70">
        <v>28</v>
      </c>
      <c r="AT428" s="70">
        <v>4.6100000000000003</v>
      </c>
      <c r="AU428" s="71">
        <v>1.48</v>
      </c>
      <c r="AV428" s="70"/>
      <c r="AW428" s="70"/>
      <c r="AX428" s="70">
        <v>4.29</v>
      </c>
      <c r="AY428" s="70"/>
      <c r="AZ428" s="70">
        <v>2.27</v>
      </c>
      <c r="BA428" s="70"/>
      <c r="BB428" s="70">
        <v>2.0499999999999998</v>
      </c>
      <c r="BC428" s="70"/>
      <c r="BD428" s="73">
        <v>0.70440000000000003</v>
      </c>
      <c r="BE428" s="68">
        <v>0.51275199999999999</v>
      </c>
      <c r="BF428" s="72"/>
      <c r="BG428" s="74">
        <v>18.63</v>
      </c>
      <c r="BH428" s="74">
        <v>15.66</v>
      </c>
      <c r="BI428" s="74">
        <v>38.85</v>
      </c>
      <c r="BJ428" s="68">
        <v>5.25</v>
      </c>
    </row>
    <row r="429" spans="1:62" x14ac:dyDescent="0.15">
      <c r="A429" s="21" t="s">
        <v>667</v>
      </c>
      <c r="B429" s="34" t="s">
        <v>372</v>
      </c>
      <c r="C429" s="84" t="s">
        <v>372</v>
      </c>
      <c r="D429" s="21">
        <v>45.954138</v>
      </c>
      <c r="E429" s="21">
        <v>25.358575999999999</v>
      </c>
      <c r="F429" s="97">
        <v>1.67</v>
      </c>
      <c r="H429" s="21" t="s">
        <v>686</v>
      </c>
      <c r="I429" s="82">
        <v>46.94</v>
      </c>
      <c r="J429" s="75">
        <v>16.2</v>
      </c>
      <c r="K429" s="75"/>
      <c r="L429" s="75">
        <v>9.81</v>
      </c>
      <c r="M429" s="75">
        <v>8.9600000000000009</v>
      </c>
      <c r="N429" s="75">
        <v>9.31</v>
      </c>
      <c r="O429" s="75">
        <v>4.1100000000000003</v>
      </c>
      <c r="P429" s="75">
        <v>1.885</v>
      </c>
      <c r="Q429" s="75">
        <v>1.7170000000000001</v>
      </c>
      <c r="R429" s="75">
        <v>0.16600000000000001</v>
      </c>
      <c r="S429" s="75">
        <v>0.51100000000000001</v>
      </c>
      <c r="T429" s="22">
        <f t="shared" si="5"/>
        <v>99.608999999999995</v>
      </c>
      <c r="U429" s="83">
        <v>0</v>
      </c>
      <c r="V429" s="76">
        <v>177</v>
      </c>
      <c r="W429" s="76">
        <v>46</v>
      </c>
      <c r="X429" s="76">
        <v>309</v>
      </c>
      <c r="Y429" s="76">
        <v>202</v>
      </c>
      <c r="Z429" s="76">
        <v>24</v>
      </c>
      <c r="AA429" s="76">
        <v>50</v>
      </c>
      <c r="AB429" s="76">
        <v>77</v>
      </c>
      <c r="AC429" s="76"/>
      <c r="AD429" s="76"/>
      <c r="AE429" s="77">
        <v>6.3</v>
      </c>
      <c r="AF429" s="77"/>
      <c r="AG429" s="76">
        <v>739</v>
      </c>
      <c r="AH429" s="77">
        <v>49.1</v>
      </c>
      <c r="AI429" s="76">
        <v>874</v>
      </c>
      <c r="AJ429" s="76">
        <v>199</v>
      </c>
      <c r="AK429" s="77">
        <v>4.2</v>
      </c>
      <c r="AL429" s="77">
        <v>53.2</v>
      </c>
      <c r="AM429" s="77">
        <v>7.4</v>
      </c>
      <c r="AN429" s="77"/>
      <c r="AO429" s="77">
        <v>23.6</v>
      </c>
      <c r="AP429" s="76">
        <v>38</v>
      </c>
      <c r="AQ429" s="76">
        <v>88</v>
      </c>
      <c r="AR429" s="76"/>
      <c r="AS429" s="76">
        <v>28</v>
      </c>
      <c r="BD429" s="21">
        <v>0.70369000000000004</v>
      </c>
      <c r="BE429" s="21">
        <v>0.51285400000000003</v>
      </c>
    </row>
    <row r="430" spans="1:62" x14ac:dyDescent="0.15">
      <c r="A430" s="21" t="s">
        <v>667</v>
      </c>
      <c r="B430" s="34" t="s">
        <v>677</v>
      </c>
      <c r="C430" s="84" t="s">
        <v>373</v>
      </c>
      <c r="D430" s="21">
        <v>45.961086000000002</v>
      </c>
      <c r="E430" s="21">
        <v>25.346188999999999</v>
      </c>
      <c r="I430" s="82">
        <v>47</v>
      </c>
      <c r="J430" s="75">
        <v>16.190000000000001</v>
      </c>
      <c r="K430" s="75"/>
      <c r="L430" s="75">
        <v>9.6999999999999993</v>
      </c>
      <c r="M430" s="75">
        <v>8.93</v>
      </c>
      <c r="N430" s="75">
        <v>9.34</v>
      </c>
      <c r="O430" s="75">
        <v>4</v>
      </c>
      <c r="P430" s="75">
        <v>1.85</v>
      </c>
      <c r="Q430" s="75">
        <v>1.696</v>
      </c>
      <c r="R430" s="75">
        <v>0.16</v>
      </c>
      <c r="S430" s="75">
        <v>0.51</v>
      </c>
      <c r="T430" s="22">
        <f t="shared" si="5"/>
        <v>99.375999999999991</v>
      </c>
      <c r="U430" s="83">
        <v>0</v>
      </c>
      <c r="V430" s="76">
        <v>177</v>
      </c>
      <c r="W430" s="76">
        <v>42</v>
      </c>
      <c r="X430" s="76">
        <v>322</v>
      </c>
      <c r="Y430" s="76">
        <v>205</v>
      </c>
      <c r="Z430" s="76">
        <v>24</v>
      </c>
      <c r="AA430" s="76">
        <v>58</v>
      </c>
      <c r="AB430" s="76">
        <v>80</v>
      </c>
      <c r="AC430" s="76"/>
      <c r="AD430" s="76"/>
      <c r="AE430" s="77">
        <v>7.5</v>
      </c>
      <c r="AF430" s="77"/>
      <c r="AG430" s="76">
        <v>740</v>
      </c>
      <c r="AH430" s="77">
        <v>50.7</v>
      </c>
      <c r="AI430" s="76">
        <v>870</v>
      </c>
      <c r="AJ430" s="76">
        <v>200</v>
      </c>
      <c r="AK430" s="77">
        <v>4.2</v>
      </c>
      <c r="AL430" s="77">
        <v>54</v>
      </c>
      <c r="AM430" s="78">
        <v>5.5</v>
      </c>
      <c r="AN430" s="78"/>
      <c r="AO430" s="77">
        <v>24.9</v>
      </c>
      <c r="AP430" s="76">
        <v>37</v>
      </c>
      <c r="AQ430" s="76">
        <v>87</v>
      </c>
      <c r="AR430" s="76"/>
      <c r="AS430" s="76">
        <v>35</v>
      </c>
      <c r="BD430" s="21">
        <v>0.70450999999999997</v>
      </c>
      <c r="BE430" s="21">
        <v>0.51275999999999999</v>
      </c>
    </row>
    <row r="431" spans="1:62" x14ac:dyDescent="0.15">
      <c r="A431" s="21" t="s">
        <v>667</v>
      </c>
      <c r="B431" s="34" t="s">
        <v>670</v>
      </c>
      <c r="C431" s="84" t="s">
        <v>373</v>
      </c>
      <c r="D431" s="21">
        <v>45.989744999999999</v>
      </c>
      <c r="E431" s="21">
        <v>25.339617000000001</v>
      </c>
      <c r="F431" s="97">
        <v>0.71</v>
      </c>
      <c r="H431" s="21" t="s">
        <v>686</v>
      </c>
      <c r="I431" s="82">
        <v>49.01</v>
      </c>
      <c r="J431" s="75">
        <v>17.21</v>
      </c>
      <c r="K431" s="75"/>
      <c r="L431" s="75">
        <v>9.09</v>
      </c>
      <c r="M431" s="75">
        <v>7.83</v>
      </c>
      <c r="N431" s="75">
        <v>8.82</v>
      </c>
      <c r="O431" s="75">
        <v>3.54</v>
      </c>
      <c r="P431" s="75">
        <v>1.663</v>
      </c>
      <c r="Q431" s="75">
        <v>1.609</v>
      </c>
      <c r="R431" s="75">
        <v>0.158</v>
      </c>
      <c r="S431" s="75">
        <v>0.43099999999999999</v>
      </c>
      <c r="T431" s="22">
        <f t="shared" si="5"/>
        <v>99.741</v>
      </c>
      <c r="U431" s="83">
        <v>0.38</v>
      </c>
      <c r="V431" s="76">
        <v>146</v>
      </c>
      <c r="W431" s="76">
        <v>40</v>
      </c>
      <c r="X431" s="76">
        <v>300</v>
      </c>
      <c r="Y431" s="76">
        <v>196</v>
      </c>
      <c r="Z431" s="76">
        <v>19</v>
      </c>
      <c r="AA431" s="76">
        <v>41</v>
      </c>
      <c r="AB431" s="76">
        <v>75</v>
      </c>
      <c r="AC431" s="76"/>
      <c r="AD431" s="76"/>
      <c r="AE431" s="77">
        <v>7.2</v>
      </c>
      <c r="AF431" s="77"/>
      <c r="AG431" s="76">
        <v>777</v>
      </c>
      <c r="AH431" s="77">
        <v>35.799999999999997</v>
      </c>
      <c r="AI431" s="76">
        <v>788</v>
      </c>
      <c r="AJ431" s="76">
        <v>174</v>
      </c>
      <c r="AK431" s="77">
        <v>3.8</v>
      </c>
      <c r="AL431" s="77">
        <v>36.4</v>
      </c>
      <c r="AM431" s="77">
        <v>4.8</v>
      </c>
      <c r="AN431" s="77"/>
      <c r="AO431" s="77">
        <v>23.7</v>
      </c>
      <c r="AP431" s="76">
        <v>31</v>
      </c>
      <c r="AQ431" s="76">
        <v>78</v>
      </c>
      <c r="AR431" s="76"/>
      <c r="AS431" s="76">
        <v>29</v>
      </c>
      <c r="BD431" s="21">
        <v>0.70450999999999997</v>
      </c>
      <c r="BE431" s="21">
        <v>0.51275999999999999</v>
      </c>
    </row>
    <row r="432" spans="1:62" x14ac:dyDescent="0.15">
      <c r="A432" s="21" t="s">
        <v>667</v>
      </c>
      <c r="B432" s="34" t="s">
        <v>669</v>
      </c>
      <c r="C432" s="84" t="s">
        <v>669</v>
      </c>
      <c r="D432" s="21">
        <v>46.077432000000002</v>
      </c>
      <c r="E432" s="21">
        <v>25.411314999999998</v>
      </c>
      <c r="F432" s="97">
        <v>2.25</v>
      </c>
      <c r="H432" s="21" t="s">
        <v>686</v>
      </c>
      <c r="I432" s="82">
        <v>46.1</v>
      </c>
      <c r="J432" s="75">
        <v>15.91</v>
      </c>
      <c r="K432" s="75"/>
      <c r="L432" s="75">
        <v>8.8800000000000008</v>
      </c>
      <c r="M432" s="75">
        <v>7.87</v>
      </c>
      <c r="N432" s="75">
        <v>9.83</v>
      </c>
      <c r="O432" s="75">
        <v>3.76</v>
      </c>
      <c r="P432" s="75">
        <v>1.619</v>
      </c>
      <c r="Q432" s="75">
        <v>1.6439999999999999</v>
      </c>
      <c r="R432" s="75">
        <v>0.152</v>
      </c>
      <c r="S432" s="75">
        <v>0.57299999999999995</v>
      </c>
      <c r="T432" s="22">
        <f t="shared" si="5"/>
        <v>99.248000000000005</v>
      </c>
      <c r="U432" s="83">
        <v>2.91</v>
      </c>
      <c r="V432" s="76">
        <v>155</v>
      </c>
      <c r="W432" s="76">
        <v>38</v>
      </c>
      <c r="X432" s="76">
        <v>251</v>
      </c>
      <c r="Y432" s="76">
        <v>197</v>
      </c>
      <c r="Z432" s="76">
        <v>14</v>
      </c>
      <c r="AA432" s="76">
        <v>38</v>
      </c>
      <c r="AB432" s="76">
        <v>73</v>
      </c>
      <c r="AC432" s="76"/>
      <c r="AD432" s="76"/>
      <c r="AE432" s="77">
        <v>10.5</v>
      </c>
      <c r="AF432" s="77"/>
      <c r="AG432" s="76">
        <v>1050</v>
      </c>
      <c r="AH432" s="77">
        <v>12.2</v>
      </c>
      <c r="AI432" s="76">
        <v>1199</v>
      </c>
      <c r="AJ432" s="76">
        <v>198</v>
      </c>
      <c r="AK432" s="77">
        <v>3.9</v>
      </c>
      <c r="AL432" s="77">
        <v>48.4</v>
      </c>
      <c r="AM432" s="77">
        <v>12.6</v>
      </c>
      <c r="AN432" s="77"/>
      <c r="AO432" s="77">
        <v>24.6</v>
      </c>
      <c r="AP432" s="76">
        <v>59</v>
      </c>
      <c r="AQ432" s="76">
        <v>113</v>
      </c>
      <c r="AR432" s="76"/>
      <c r="AS432" s="76">
        <v>50</v>
      </c>
    </row>
    <row r="433" spans="1:62" x14ac:dyDescent="0.15">
      <c r="A433" s="21" t="s">
        <v>667</v>
      </c>
      <c r="B433" s="34" t="s">
        <v>376</v>
      </c>
      <c r="C433" s="84" t="s">
        <v>376</v>
      </c>
      <c r="D433" s="21">
        <v>45.892212000000001</v>
      </c>
      <c r="E433" s="21">
        <v>25.289429999999999</v>
      </c>
      <c r="I433" s="82">
        <v>48.19</v>
      </c>
      <c r="J433" s="75">
        <v>16.66</v>
      </c>
      <c r="K433" s="75"/>
      <c r="L433" s="75">
        <v>9.35</v>
      </c>
      <c r="M433" s="75">
        <v>7.77</v>
      </c>
      <c r="N433" s="75">
        <v>9.08</v>
      </c>
      <c r="O433" s="75">
        <v>3.82</v>
      </c>
      <c r="P433" s="75">
        <v>1.819</v>
      </c>
      <c r="Q433" s="75">
        <v>1.605</v>
      </c>
      <c r="R433" s="75">
        <v>0.159</v>
      </c>
      <c r="S433" s="75">
        <v>0.45500000000000002</v>
      </c>
      <c r="T433" s="22">
        <f t="shared" si="5"/>
        <v>99.397999999999982</v>
      </c>
      <c r="U433" s="83">
        <v>0.49</v>
      </c>
      <c r="V433" s="76">
        <v>119</v>
      </c>
      <c r="W433" s="76">
        <v>36</v>
      </c>
      <c r="X433" s="76">
        <v>270</v>
      </c>
      <c r="Y433" s="76">
        <v>187</v>
      </c>
      <c r="Z433" s="76">
        <v>18</v>
      </c>
      <c r="AA433" s="76">
        <v>49</v>
      </c>
      <c r="AB433" s="76">
        <v>82</v>
      </c>
      <c r="AC433" s="76"/>
      <c r="AD433" s="76"/>
      <c r="AE433" s="77">
        <v>7</v>
      </c>
      <c r="AF433" s="77"/>
      <c r="AG433" s="76">
        <v>808</v>
      </c>
      <c r="AH433" s="77">
        <v>43.1</v>
      </c>
      <c r="AI433" s="76">
        <v>731</v>
      </c>
      <c r="AJ433" s="76">
        <v>181</v>
      </c>
      <c r="AK433" s="77">
        <v>3.4</v>
      </c>
      <c r="AL433" s="77">
        <v>43.8</v>
      </c>
      <c r="AM433" s="77">
        <v>4.2</v>
      </c>
      <c r="AN433" s="77"/>
      <c r="AO433" s="77">
        <v>23.7</v>
      </c>
      <c r="AP433" s="76">
        <v>44</v>
      </c>
      <c r="AQ433" s="76">
        <v>88</v>
      </c>
      <c r="AR433" s="76"/>
      <c r="AS433" s="76">
        <v>31</v>
      </c>
      <c r="BD433" s="21">
        <v>0.70404</v>
      </c>
      <c r="BE433" s="21">
        <v>0.51276900000000003</v>
      </c>
    </row>
    <row r="434" spans="1:62" x14ac:dyDescent="0.15">
      <c r="A434" s="21" t="s">
        <v>667</v>
      </c>
      <c r="B434" s="34" t="s">
        <v>668</v>
      </c>
      <c r="C434" s="84" t="s">
        <v>668</v>
      </c>
      <c r="D434" s="21">
        <v>46.026291999999998</v>
      </c>
      <c r="E434" s="21">
        <v>25.427510000000002</v>
      </c>
      <c r="F434" s="97">
        <v>1.19</v>
      </c>
      <c r="H434" s="21" t="s">
        <v>686</v>
      </c>
      <c r="I434" s="82">
        <v>47.9</v>
      </c>
      <c r="J434" s="75">
        <v>15.67</v>
      </c>
      <c r="K434" s="75"/>
      <c r="L434" s="75">
        <v>9.1300000000000008</v>
      </c>
      <c r="M434" s="75">
        <v>10.29</v>
      </c>
      <c r="N434" s="75">
        <v>9.43</v>
      </c>
      <c r="O434" s="75">
        <v>3.48</v>
      </c>
      <c r="P434" s="75">
        <v>1.4059999999999999</v>
      </c>
      <c r="Q434" s="75">
        <v>1.522</v>
      </c>
      <c r="R434" s="75">
        <v>0.14899999999999999</v>
      </c>
      <c r="S434" s="75">
        <v>0.35499999999999998</v>
      </c>
      <c r="T434" s="22">
        <f t="shared" si="5"/>
        <v>99.382000000000033</v>
      </c>
      <c r="U434" s="83">
        <v>0.05</v>
      </c>
      <c r="V434" s="76">
        <v>207</v>
      </c>
      <c r="W434" s="76">
        <v>46</v>
      </c>
      <c r="X434" s="76">
        <v>488</v>
      </c>
      <c r="Y434" s="76">
        <v>217</v>
      </c>
      <c r="Z434" s="76">
        <v>24</v>
      </c>
      <c r="AA434" s="79">
        <v>55</v>
      </c>
      <c r="AB434" s="76">
        <v>79</v>
      </c>
      <c r="AC434" s="76"/>
      <c r="AD434" s="76"/>
      <c r="AE434" s="77">
        <v>8</v>
      </c>
      <c r="AF434" s="77"/>
      <c r="AG434" s="76">
        <v>692</v>
      </c>
      <c r="AH434" s="77">
        <v>33.4</v>
      </c>
      <c r="AI434" s="76">
        <v>702</v>
      </c>
      <c r="AJ434" s="76">
        <v>160</v>
      </c>
      <c r="AK434" s="77">
        <v>2.9</v>
      </c>
      <c r="AL434" s="77">
        <v>31.2</v>
      </c>
      <c r="AM434" s="77">
        <v>5.8</v>
      </c>
      <c r="AN434" s="77"/>
      <c r="AO434" s="77">
        <v>22.4</v>
      </c>
      <c r="AP434" s="76">
        <v>33</v>
      </c>
      <c r="AQ434" s="76">
        <v>80</v>
      </c>
      <c r="AR434" s="76"/>
      <c r="AS434" s="76">
        <v>28</v>
      </c>
      <c r="BD434" s="21">
        <v>0.70440000000000003</v>
      </c>
      <c r="BE434" s="21">
        <v>0.51275199999999999</v>
      </c>
    </row>
    <row r="435" spans="1:62" x14ac:dyDescent="0.15">
      <c r="A435" s="21" t="s">
        <v>667</v>
      </c>
      <c r="B435" s="34" t="s">
        <v>679</v>
      </c>
      <c r="C435" s="84" t="s">
        <v>679</v>
      </c>
      <c r="D435" s="21">
        <v>46.017245000000003</v>
      </c>
      <c r="E435" s="21">
        <v>25.390594</v>
      </c>
      <c r="F435" s="97">
        <v>2.14</v>
      </c>
      <c r="H435" s="21" t="s">
        <v>686</v>
      </c>
      <c r="I435" s="82">
        <v>46.72</v>
      </c>
      <c r="J435" s="75">
        <v>15.61</v>
      </c>
      <c r="K435" s="75"/>
      <c r="L435" s="75">
        <v>9.69</v>
      </c>
      <c r="M435" s="75">
        <v>9.66</v>
      </c>
      <c r="N435" s="75">
        <v>9.41</v>
      </c>
      <c r="O435" s="75">
        <v>4.05</v>
      </c>
      <c r="P435" s="75">
        <v>2.0299999999999998</v>
      </c>
      <c r="Q435" s="75">
        <v>1.734</v>
      </c>
      <c r="R435" s="75">
        <v>0.161</v>
      </c>
      <c r="S435" s="75">
        <v>0.56000000000000005</v>
      </c>
      <c r="T435" s="22">
        <f t="shared" si="5"/>
        <v>99.624999999999986</v>
      </c>
      <c r="U435" s="83">
        <v>0</v>
      </c>
      <c r="V435" s="76">
        <v>213</v>
      </c>
      <c r="W435" s="76">
        <v>44</v>
      </c>
      <c r="X435" s="76">
        <v>415</v>
      </c>
      <c r="Y435" s="76">
        <v>206</v>
      </c>
      <c r="Z435" s="76">
        <v>22</v>
      </c>
      <c r="AA435" s="79">
        <v>54</v>
      </c>
      <c r="AB435" s="79">
        <v>77</v>
      </c>
      <c r="AC435" s="79"/>
      <c r="AD435" s="79"/>
      <c r="AE435" s="77">
        <v>8.3000000000000007</v>
      </c>
      <c r="AF435" s="77"/>
      <c r="AG435" s="76">
        <v>863</v>
      </c>
      <c r="AH435" s="77">
        <v>51.5</v>
      </c>
      <c r="AI435" s="76">
        <v>1013</v>
      </c>
      <c r="AJ435" s="76">
        <v>209</v>
      </c>
      <c r="AK435" s="77">
        <v>4.4000000000000004</v>
      </c>
      <c r="AL435" s="77">
        <v>52.6</v>
      </c>
      <c r="AM435" s="77">
        <v>9.4</v>
      </c>
      <c r="AN435" s="77"/>
      <c r="AO435" s="77">
        <v>23.5</v>
      </c>
      <c r="AP435" s="76">
        <v>53</v>
      </c>
      <c r="AQ435" s="76">
        <v>102</v>
      </c>
      <c r="AR435" s="76"/>
      <c r="AS435" s="76">
        <v>39</v>
      </c>
      <c r="BD435" s="21">
        <v>0.70399999999999996</v>
      </c>
      <c r="BE435" s="21">
        <v>0.51272700000000004</v>
      </c>
    </row>
    <row r="436" spans="1:62" x14ac:dyDescent="0.15">
      <c r="A436" s="21" t="s">
        <v>667</v>
      </c>
      <c r="B436" s="34" t="s">
        <v>678</v>
      </c>
      <c r="C436" s="84" t="s">
        <v>678</v>
      </c>
      <c r="D436" s="21">
        <v>45.995375000000003</v>
      </c>
      <c r="E436" s="21">
        <v>25.296409000000001</v>
      </c>
      <c r="I436" s="82">
        <v>47.21</v>
      </c>
      <c r="J436" s="75">
        <v>15.5</v>
      </c>
      <c r="K436" s="75"/>
      <c r="L436" s="75">
        <v>9.34</v>
      </c>
      <c r="M436" s="75">
        <v>9.06</v>
      </c>
      <c r="N436" s="75">
        <v>9.6999999999999993</v>
      </c>
      <c r="O436" s="75">
        <v>3.7</v>
      </c>
      <c r="P436" s="75">
        <v>1.0049999999999999</v>
      </c>
      <c r="Q436" s="75">
        <v>1.756</v>
      </c>
      <c r="R436" s="75">
        <v>0.14799999999999999</v>
      </c>
      <c r="S436" s="75">
        <v>0.58599999999999997</v>
      </c>
      <c r="T436" s="22">
        <f t="shared" si="5"/>
        <v>99.234999999999999</v>
      </c>
      <c r="U436" s="83">
        <v>1.23</v>
      </c>
      <c r="V436" s="76">
        <v>194</v>
      </c>
      <c r="W436" s="80"/>
      <c r="X436" s="76">
        <v>317</v>
      </c>
      <c r="Y436" s="76">
        <v>220</v>
      </c>
      <c r="Z436" s="76">
        <v>23</v>
      </c>
      <c r="AA436" s="76">
        <v>51</v>
      </c>
      <c r="AB436" s="76">
        <v>78</v>
      </c>
      <c r="AC436" s="76"/>
      <c r="AD436" s="76"/>
      <c r="AE436" s="77">
        <v>11.2</v>
      </c>
      <c r="AF436" s="77"/>
      <c r="AG436" s="76">
        <v>1329</v>
      </c>
      <c r="AH436" s="77">
        <v>26.8</v>
      </c>
      <c r="AI436" s="76">
        <v>1580</v>
      </c>
      <c r="AJ436" s="76">
        <v>222</v>
      </c>
      <c r="AK436" s="81"/>
      <c r="AL436" s="77">
        <v>41.8</v>
      </c>
      <c r="AM436" s="77">
        <v>8.3000000000000007</v>
      </c>
      <c r="AN436" s="77"/>
      <c r="AO436" s="77">
        <v>25</v>
      </c>
      <c r="AP436" s="76">
        <v>79</v>
      </c>
      <c r="AQ436" s="76">
        <v>143</v>
      </c>
      <c r="AR436" s="76"/>
      <c r="AS436" s="76">
        <v>63</v>
      </c>
    </row>
    <row r="437" spans="1:62" x14ac:dyDescent="0.15">
      <c r="A437" s="21" t="s">
        <v>667</v>
      </c>
      <c r="B437" s="34" t="s">
        <v>672</v>
      </c>
      <c r="C437" s="84" t="s">
        <v>675</v>
      </c>
      <c r="D437" s="21">
        <v>45.949178000000003</v>
      </c>
      <c r="E437" s="21">
        <v>25.293527000000001</v>
      </c>
      <c r="I437" s="82">
        <v>50.53</v>
      </c>
      <c r="J437" s="75">
        <v>15.83</v>
      </c>
      <c r="K437" s="75"/>
      <c r="L437" s="75">
        <v>7.63</v>
      </c>
      <c r="M437" s="75">
        <v>9.24</v>
      </c>
      <c r="N437" s="75">
        <v>9.74</v>
      </c>
      <c r="O437" s="75">
        <v>2.5</v>
      </c>
      <c r="P437" s="75">
        <v>2.3039999999999998</v>
      </c>
      <c r="Q437" s="75">
        <v>1.083</v>
      </c>
      <c r="R437" s="75">
        <v>0.126</v>
      </c>
      <c r="S437" s="75">
        <v>0.16600000000000001</v>
      </c>
      <c r="T437" s="22">
        <f t="shared" si="5"/>
        <v>99.638999999999982</v>
      </c>
      <c r="U437" s="83">
        <v>0.49</v>
      </c>
      <c r="V437" s="76">
        <v>188</v>
      </c>
      <c r="W437" s="80"/>
      <c r="X437" s="76">
        <v>436</v>
      </c>
      <c r="Y437" s="76">
        <v>198</v>
      </c>
      <c r="Z437" s="76">
        <v>27</v>
      </c>
      <c r="AA437" s="76">
        <v>38</v>
      </c>
      <c r="AB437" s="76">
        <v>73</v>
      </c>
      <c r="AC437" s="76"/>
      <c r="AD437" s="76"/>
      <c r="AE437" s="77">
        <v>14.9</v>
      </c>
      <c r="AF437" s="77"/>
      <c r="AG437" s="76">
        <v>703</v>
      </c>
      <c r="AH437" s="77">
        <v>26.3</v>
      </c>
      <c r="AI437" s="76">
        <v>818</v>
      </c>
      <c r="AJ437" s="76">
        <v>161</v>
      </c>
      <c r="AK437" s="81"/>
      <c r="AL437" s="77">
        <v>12.7</v>
      </c>
      <c r="AM437" s="77">
        <v>4.9000000000000004</v>
      </c>
      <c r="AN437" s="77"/>
      <c r="AO437" s="77">
        <v>16</v>
      </c>
      <c r="AP437" s="76">
        <v>12</v>
      </c>
      <c r="AQ437" s="76">
        <v>36</v>
      </c>
      <c r="AR437" s="76"/>
      <c r="AS437" s="76">
        <v>20</v>
      </c>
      <c r="BD437" s="21">
        <v>0.70440999999999998</v>
      </c>
      <c r="BE437" s="21">
        <v>0.51276200000000005</v>
      </c>
    </row>
    <row r="438" spans="1:62" x14ac:dyDescent="0.15">
      <c r="A438" s="21" t="s">
        <v>667</v>
      </c>
      <c r="B438" s="34" t="s">
        <v>750</v>
      </c>
      <c r="C438" s="84" t="s">
        <v>750</v>
      </c>
      <c r="D438" s="21">
        <v>45.821708000000001</v>
      </c>
      <c r="E438" s="21">
        <v>21.689523999999999</v>
      </c>
      <c r="F438" s="97">
        <v>6.81</v>
      </c>
      <c r="H438" s="21" t="s">
        <v>686</v>
      </c>
      <c r="I438" s="82">
        <v>48.33</v>
      </c>
      <c r="J438" s="75">
        <v>14.88</v>
      </c>
      <c r="K438" s="75"/>
      <c r="L438" s="75">
        <v>10.64</v>
      </c>
      <c r="M438" s="75">
        <v>8.02</v>
      </c>
      <c r="N438" s="75">
        <v>8.23</v>
      </c>
      <c r="O438" s="75">
        <v>4.34</v>
      </c>
      <c r="P438" s="75">
        <v>1.992</v>
      </c>
      <c r="Q438" s="75">
        <v>2.2519999999999998</v>
      </c>
      <c r="R438" s="75">
        <v>0.153</v>
      </c>
      <c r="S438" s="75">
        <v>0.7</v>
      </c>
      <c r="T438" s="22">
        <f t="shared" si="5"/>
        <v>99.537000000000006</v>
      </c>
      <c r="U438" s="83">
        <v>0</v>
      </c>
      <c r="V438" s="76">
        <v>147</v>
      </c>
      <c r="W438" s="76">
        <v>48</v>
      </c>
      <c r="X438" s="76">
        <v>210</v>
      </c>
      <c r="Y438" s="76">
        <v>192</v>
      </c>
      <c r="Z438" s="76">
        <v>19</v>
      </c>
      <c r="AA438" s="79">
        <v>55</v>
      </c>
      <c r="AB438" s="76">
        <v>107</v>
      </c>
      <c r="AC438" s="76"/>
      <c r="AD438" s="76"/>
      <c r="AE438" s="77">
        <v>4.8</v>
      </c>
      <c r="AF438" s="77"/>
      <c r="AG438" s="76">
        <v>731</v>
      </c>
      <c r="AH438" s="77">
        <v>50.7</v>
      </c>
      <c r="AI438" s="76">
        <v>581</v>
      </c>
      <c r="AJ438" s="76">
        <v>262</v>
      </c>
      <c r="AK438" s="78">
        <v>5.5</v>
      </c>
      <c r="AL438" s="77">
        <v>70</v>
      </c>
      <c r="AM438" s="77">
        <v>6.7</v>
      </c>
      <c r="AN438" s="77"/>
      <c r="AO438" s="77">
        <v>26.6</v>
      </c>
      <c r="AP438" s="76">
        <v>35</v>
      </c>
      <c r="AQ438" s="76">
        <v>92</v>
      </c>
      <c r="AR438" s="76"/>
      <c r="AS438" s="76">
        <v>42</v>
      </c>
      <c r="BD438" s="21">
        <v>0.70345999999999997</v>
      </c>
      <c r="BE438" s="21">
        <v>0.51288999999999996</v>
      </c>
    </row>
    <row r="439" spans="1:62" x14ac:dyDescent="0.15">
      <c r="A439" s="21" t="s">
        <v>667</v>
      </c>
      <c r="B439" s="34" t="s">
        <v>751</v>
      </c>
      <c r="C439" s="84" t="s">
        <v>751</v>
      </c>
      <c r="D439" s="21">
        <v>45.814675999999999</v>
      </c>
      <c r="E439" s="21">
        <v>21.706925999999999</v>
      </c>
      <c r="F439" s="97">
        <v>2.52</v>
      </c>
      <c r="H439" s="21" t="s">
        <v>686</v>
      </c>
      <c r="I439" s="82">
        <v>48.9</v>
      </c>
      <c r="J439" s="75">
        <v>14.68</v>
      </c>
      <c r="K439" s="75"/>
      <c r="L439" s="75">
        <v>10.69</v>
      </c>
      <c r="M439" s="75">
        <v>8.43</v>
      </c>
      <c r="N439" s="75">
        <v>8.52</v>
      </c>
      <c r="O439" s="75">
        <v>3.39</v>
      </c>
      <c r="P439" s="75">
        <v>1.633</v>
      </c>
      <c r="Q439" s="75">
        <v>2.1859999999999999</v>
      </c>
      <c r="R439" s="75">
        <v>0.154</v>
      </c>
      <c r="S439" s="75">
        <v>0.59799999999999998</v>
      </c>
      <c r="T439" s="22">
        <f t="shared" si="5"/>
        <v>99.470999999999975</v>
      </c>
      <c r="U439" s="83">
        <v>0.28999999999999998</v>
      </c>
      <c r="V439" s="76">
        <v>170</v>
      </c>
      <c r="W439" s="76">
        <v>49</v>
      </c>
      <c r="X439" s="76">
        <v>247</v>
      </c>
      <c r="Y439" s="76">
        <v>192</v>
      </c>
      <c r="Z439" s="76">
        <v>18</v>
      </c>
      <c r="AA439" s="79">
        <v>56</v>
      </c>
      <c r="AB439" s="76">
        <v>110</v>
      </c>
      <c r="AC439" s="76"/>
      <c r="AD439" s="76"/>
      <c r="AE439" s="77">
        <v>5.0999999999999996</v>
      </c>
      <c r="AF439" s="77"/>
      <c r="AG439" s="76">
        <v>658</v>
      </c>
      <c r="AH439" s="77">
        <v>37.200000000000003</v>
      </c>
      <c r="AI439" s="76">
        <v>539</v>
      </c>
      <c r="AJ439" s="76">
        <v>220</v>
      </c>
      <c r="AK439" s="77">
        <v>4.9000000000000004</v>
      </c>
      <c r="AL439" s="78">
        <v>56.4</v>
      </c>
      <c r="AM439" s="77">
        <v>5.0999999999999996</v>
      </c>
      <c r="AN439" s="77"/>
      <c r="AO439" s="77">
        <v>24</v>
      </c>
      <c r="AP439" s="76">
        <v>37</v>
      </c>
      <c r="AQ439" s="76">
        <v>66</v>
      </c>
      <c r="AR439" s="76"/>
      <c r="AS439" s="76">
        <v>30</v>
      </c>
      <c r="BD439" s="21">
        <v>0.70369999999999999</v>
      </c>
      <c r="BE439" s="21">
        <v>0.51285999999999998</v>
      </c>
    </row>
    <row r="440" spans="1:62" x14ac:dyDescent="0.15">
      <c r="A440" s="21" t="s">
        <v>667</v>
      </c>
      <c r="B440" s="34" t="s">
        <v>671</v>
      </c>
      <c r="C440" s="84" t="s">
        <v>671</v>
      </c>
      <c r="D440" s="21">
        <v>46.040607999999999</v>
      </c>
      <c r="E440" s="21">
        <v>25.21557</v>
      </c>
      <c r="F440" s="97">
        <v>2.64</v>
      </c>
      <c r="H440" s="21" t="s">
        <v>686</v>
      </c>
      <c r="I440" s="82">
        <v>54.5</v>
      </c>
      <c r="J440" s="75">
        <v>17.72</v>
      </c>
      <c r="K440" s="75"/>
      <c r="L440" s="75">
        <v>7.9</v>
      </c>
      <c r="M440" s="75">
        <v>4.51</v>
      </c>
      <c r="N440" s="75">
        <v>7.52</v>
      </c>
      <c r="O440" s="75">
        <v>4.47</v>
      </c>
      <c r="P440" s="75">
        <v>0.82299999999999995</v>
      </c>
      <c r="Q440" s="75">
        <v>1.1379999999999999</v>
      </c>
      <c r="R440" s="75">
        <v>0.113</v>
      </c>
      <c r="S440" s="75">
        <v>0.23899999999999999</v>
      </c>
      <c r="T440" s="22">
        <f t="shared" si="5"/>
        <v>99.703000000000003</v>
      </c>
      <c r="U440" s="83">
        <v>0.77</v>
      </c>
      <c r="V440" s="76">
        <v>44</v>
      </c>
      <c r="W440" s="76">
        <v>28</v>
      </c>
      <c r="X440" s="77">
        <v>81.8</v>
      </c>
      <c r="Y440" s="76">
        <v>121</v>
      </c>
      <c r="Z440" s="76">
        <v>15</v>
      </c>
      <c r="AA440" s="76">
        <v>36</v>
      </c>
      <c r="AB440" s="76">
        <v>79</v>
      </c>
      <c r="AC440" s="76"/>
      <c r="AD440" s="76"/>
      <c r="AE440" s="77">
        <v>4.4000000000000004</v>
      </c>
      <c r="AF440" s="77"/>
      <c r="AG440" s="76">
        <v>699</v>
      </c>
      <c r="AH440" s="77">
        <v>13.5</v>
      </c>
      <c r="AI440" s="76">
        <v>324</v>
      </c>
      <c r="AJ440" s="76">
        <v>149</v>
      </c>
      <c r="AK440" s="77">
        <v>3.1</v>
      </c>
      <c r="AL440" s="77">
        <v>12.6</v>
      </c>
      <c r="AM440" s="78">
        <v>5</v>
      </c>
      <c r="AN440" s="78"/>
      <c r="AO440" s="77">
        <v>18.100000000000001</v>
      </c>
      <c r="AP440" s="76">
        <v>19</v>
      </c>
      <c r="AQ440" s="76">
        <v>52</v>
      </c>
      <c r="AR440" s="76"/>
      <c r="AS440" s="76">
        <v>17</v>
      </c>
      <c r="BD440" s="21">
        <v>0.70401999999999998</v>
      </c>
      <c r="BE440" s="21">
        <v>0.51275999999999999</v>
      </c>
    </row>
    <row r="441" spans="1:62" x14ac:dyDescent="0.15">
      <c r="A441" s="21" t="s">
        <v>667</v>
      </c>
      <c r="B441" s="34" t="s">
        <v>673</v>
      </c>
      <c r="C441" s="84" t="s">
        <v>676</v>
      </c>
      <c r="D441" s="21">
        <v>45.931044</v>
      </c>
      <c r="E441" s="21">
        <v>25.349288999999999</v>
      </c>
      <c r="I441" s="50">
        <v>39.72</v>
      </c>
      <c r="J441" s="21">
        <v>14.92</v>
      </c>
      <c r="L441" s="21">
        <v>12.37</v>
      </c>
      <c r="M441" s="21">
        <v>11.14</v>
      </c>
      <c r="N441" s="21">
        <v>10.67</v>
      </c>
      <c r="O441" s="21">
        <v>2.5299999999999998</v>
      </c>
      <c r="P441" s="21">
        <v>1.72</v>
      </c>
      <c r="Q441" s="21">
        <v>4.45</v>
      </c>
      <c r="R441" s="21">
        <v>0.16</v>
      </c>
      <c r="T441" s="22">
        <f t="shared" si="5"/>
        <v>97.68</v>
      </c>
      <c r="AP441" s="21">
        <v>7.53</v>
      </c>
      <c r="AQ441" s="21">
        <v>21.43</v>
      </c>
      <c r="AS441" s="21">
        <v>20.84</v>
      </c>
      <c r="AT441" s="21">
        <v>6.32</v>
      </c>
      <c r="AU441" s="21">
        <v>2.25</v>
      </c>
      <c r="AV441" s="21">
        <v>6.43</v>
      </c>
      <c r="AX441" s="21">
        <v>5.23</v>
      </c>
      <c r="AZ441" s="21">
        <v>2.57</v>
      </c>
      <c r="BB441" s="21">
        <v>2.37</v>
      </c>
      <c r="BD441" s="21">
        <v>0.70306999999999997</v>
      </c>
      <c r="BE441" s="21">
        <v>0.51296200000000003</v>
      </c>
    </row>
    <row r="442" spans="1:62" x14ac:dyDescent="0.15">
      <c r="A442" s="21" t="s">
        <v>667</v>
      </c>
      <c r="B442" s="34" t="s">
        <v>674</v>
      </c>
      <c r="C442" s="85" t="s">
        <v>676</v>
      </c>
      <c r="D442" s="21">
        <v>45.938951000000003</v>
      </c>
      <c r="E442" s="21">
        <v>25.356957000000001</v>
      </c>
      <c r="I442" s="50">
        <v>38.979999999999997</v>
      </c>
      <c r="J442" s="21">
        <v>14.98</v>
      </c>
      <c r="L442" s="21">
        <v>13.98</v>
      </c>
      <c r="M442" s="21">
        <v>10.44</v>
      </c>
      <c r="N442" s="21">
        <v>10.71</v>
      </c>
      <c r="O442" s="21">
        <v>2.56</v>
      </c>
      <c r="P442" s="21">
        <v>1.75</v>
      </c>
      <c r="Q442" s="21">
        <v>4.41</v>
      </c>
      <c r="R442" s="21">
        <v>0.14000000000000001</v>
      </c>
      <c r="T442" s="22">
        <f t="shared" si="5"/>
        <v>97.95</v>
      </c>
      <c r="AP442" s="21">
        <v>5.19</v>
      </c>
      <c r="AQ442" s="21">
        <v>16.97</v>
      </c>
      <c r="AS442" s="21">
        <v>15.7</v>
      </c>
      <c r="AT442" s="21">
        <v>4.7</v>
      </c>
      <c r="AU442" s="21">
        <v>1.69</v>
      </c>
      <c r="AX442" s="21">
        <v>4.9000000000000004</v>
      </c>
      <c r="AZ442" s="21">
        <v>2.34</v>
      </c>
      <c r="BB442" s="21">
        <v>1.75</v>
      </c>
      <c r="BC442" s="21">
        <v>0.22900000000000001</v>
      </c>
      <c r="BD442" s="21">
        <v>0.70308000000000004</v>
      </c>
      <c r="BE442" s="21">
        <v>0.51294799999999996</v>
      </c>
    </row>
    <row r="443" spans="1:62" x14ac:dyDescent="0.15">
      <c r="A443" s="21" t="s">
        <v>680</v>
      </c>
      <c r="B443" s="34" t="s">
        <v>681</v>
      </c>
      <c r="C443" s="50" t="s">
        <v>681</v>
      </c>
      <c r="D443" s="21">
        <v>45.848919000000002</v>
      </c>
      <c r="E443" s="21">
        <v>22.522442000000002</v>
      </c>
      <c r="F443" s="97">
        <v>58.7</v>
      </c>
      <c r="G443" s="21">
        <v>2</v>
      </c>
      <c r="H443" s="25"/>
      <c r="I443" s="21">
        <v>44.49</v>
      </c>
      <c r="J443" s="21">
        <v>14.92</v>
      </c>
      <c r="L443" s="22">
        <v>10.15</v>
      </c>
      <c r="M443" s="22">
        <v>9.69</v>
      </c>
      <c r="N443" s="22">
        <v>10.1</v>
      </c>
      <c r="O443" s="22">
        <v>4.66</v>
      </c>
      <c r="P443" s="22">
        <v>1.7</v>
      </c>
      <c r="Q443" s="22">
        <v>1.99</v>
      </c>
      <c r="R443" s="22">
        <v>0.17</v>
      </c>
      <c r="S443" s="22">
        <v>0.8</v>
      </c>
      <c r="T443" s="22">
        <f t="shared" si="5"/>
        <v>100.04999999999998</v>
      </c>
      <c r="U443" s="25">
        <v>1.38</v>
      </c>
      <c r="V443" s="21">
        <v>155</v>
      </c>
      <c r="X443" s="21">
        <v>238</v>
      </c>
      <c r="Y443" s="21">
        <v>172</v>
      </c>
      <c r="Z443" s="21">
        <v>21</v>
      </c>
      <c r="AA443" s="21">
        <v>46</v>
      </c>
      <c r="AB443" s="21">
        <v>86</v>
      </c>
      <c r="AE443" s="21">
        <v>6.3</v>
      </c>
      <c r="AG443" s="21">
        <v>965</v>
      </c>
      <c r="AH443" s="21">
        <v>45</v>
      </c>
      <c r="AI443" s="21">
        <v>876</v>
      </c>
      <c r="AJ443" s="21">
        <v>216</v>
      </c>
      <c r="AL443" s="21">
        <v>104</v>
      </c>
      <c r="AM443" s="21">
        <v>11</v>
      </c>
      <c r="AN443" s="21">
        <v>2.2000000000000002</v>
      </c>
      <c r="AO443" s="21">
        <v>25.8</v>
      </c>
      <c r="AP443" s="21">
        <v>59</v>
      </c>
      <c r="AQ443" s="21">
        <v>103</v>
      </c>
      <c r="AS443" s="21">
        <v>41</v>
      </c>
      <c r="BD443" s="21">
        <v>0.70318000000000003</v>
      </c>
      <c r="BE443" s="21">
        <v>0.51285599999999998</v>
      </c>
      <c r="BF443" s="22">
        <v>5.7</v>
      </c>
      <c r="BG443" s="21">
        <v>19.03</v>
      </c>
      <c r="BH443" s="21">
        <v>15.62</v>
      </c>
      <c r="BI443" s="21">
        <v>38.96</v>
      </c>
    </row>
    <row r="444" spans="1:62" x14ac:dyDescent="0.15">
      <c r="A444" s="21" t="s">
        <v>680</v>
      </c>
      <c r="B444" s="34" t="s">
        <v>752</v>
      </c>
      <c r="C444" s="50" t="s">
        <v>752</v>
      </c>
      <c r="D444" s="21">
        <v>45.775795000000002</v>
      </c>
      <c r="E444" s="21">
        <v>22.704111999999999</v>
      </c>
      <c r="F444" s="97">
        <v>48.5</v>
      </c>
      <c r="G444" s="21">
        <v>2</v>
      </c>
      <c r="H444" s="25"/>
      <c r="I444" s="21">
        <v>42.63</v>
      </c>
      <c r="J444" s="21">
        <v>14.38</v>
      </c>
      <c r="L444" s="22">
        <v>10.6</v>
      </c>
      <c r="M444" s="22">
        <v>10.7</v>
      </c>
      <c r="N444" s="22">
        <v>10.6</v>
      </c>
      <c r="O444" s="22">
        <v>4.1399999999999997</v>
      </c>
      <c r="P444" s="22">
        <v>1.01</v>
      </c>
      <c r="Q444" s="22">
        <v>2.39</v>
      </c>
      <c r="R444" s="22">
        <v>0.17</v>
      </c>
      <c r="S444" s="22">
        <v>0.63</v>
      </c>
      <c r="T444" s="22">
        <f t="shared" si="5"/>
        <v>99.79</v>
      </c>
      <c r="U444" s="25">
        <v>2.54</v>
      </c>
      <c r="V444" s="21">
        <v>192</v>
      </c>
      <c r="X444" s="21">
        <v>246</v>
      </c>
      <c r="Y444" s="21">
        <v>203</v>
      </c>
      <c r="Z444" s="21">
        <v>20</v>
      </c>
      <c r="AA444" s="21">
        <v>44</v>
      </c>
      <c r="AB444" s="21">
        <v>85</v>
      </c>
      <c r="AE444" s="21">
        <v>2.4</v>
      </c>
      <c r="AG444" s="21">
        <v>967</v>
      </c>
      <c r="AH444" s="21">
        <v>27</v>
      </c>
      <c r="AI444" s="21">
        <v>919</v>
      </c>
      <c r="AJ444" s="21">
        <v>186</v>
      </c>
      <c r="AL444" s="21">
        <v>104</v>
      </c>
      <c r="AM444" s="21">
        <v>3.4</v>
      </c>
      <c r="AN444" s="21">
        <v>1.9</v>
      </c>
      <c r="AO444" s="21">
        <v>24</v>
      </c>
      <c r="AP444" s="21">
        <v>40</v>
      </c>
      <c r="AQ444" s="21">
        <v>78</v>
      </c>
      <c r="AS444" s="21">
        <v>36</v>
      </c>
      <c r="BD444" s="21">
        <v>0.70289999999999997</v>
      </c>
      <c r="BE444" s="21">
        <v>0.51292800000000005</v>
      </c>
      <c r="BF444" s="22">
        <v>6.9</v>
      </c>
      <c r="BG444" s="21">
        <v>19.29</v>
      </c>
      <c r="BH444" s="21">
        <v>15.61</v>
      </c>
      <c r="BI444" s="21">
        <v>39.090000000000003</v>
      </c>
    </row>
    <row r="445" spans="1:62" x14ac:dyDescent="0.15">
      <c r="A445" s="21" t="s">
        <v>680</v>
      </c>
      <c r="B445" s="34" t="s">
        <v>682</v>
      </c>
      <c r="C445" s="50" t="s">
        <v>682</v>
      </c>
      <c r="D445" s="21">
        <v>45.896465999999997</v>
      </c>
      <c r="E445" s="21">
        <v>22.825545999999999</v>
      </c>
      <c r="F445" s="97">
        <v>66</v>
      </c>
      <c r="G445" s="21">
        <v>0.27</v>
      </c>
      <c r="H445" s="25"/>
      <c r="I445" s="21">
        <v>53.64</v>
      </c>
      <c r="J445" s="21">
        <v>18.07</v>
      </c>
      <c r="L445" s="22">
        <v>8.35</v>
      </c>
      <c r="M445" s="22">
        <v>4.79</v>
      </c>
      <c r="N445" s="22">
        <v>7.89</v>
      </c>
      <c r="O445" s="22">
        <v>4.01</v>
      </c>
      <c r="P445" s="22">
        <v>1.04</v>
      </c>
      <c r="Q445" s="22">
        <v>1.07</v>
      </c>
      <c r="R445" s="22">
        <v>0.14000000000000001</v>
      </c>
      <c r="S445" s="22">
        <v>0.28999999999999998</v>
      </c>
      <c r="T445" s="22">
        <f t="shared" si="5"/>
        <v>99.860000000000014</v>
      </c>
      <c r="U445" s="25">
        <v>0.56999999999999995</v>
      </c>
      <c r="V445" s="21">
        <v>33</v>
      </c>
      <c r="X445" s="21">
        <v>111</v>
      </c>
      <c r="Y445" s="21">
        <v>166</v>
      </c>
      <c r="Z445" s="21">
        <v>18</v>
      </c>
      <c r="AA445" s="21">
        <v>36</v>
      </c>
      <c r="AB445" s="21">
        <v>86</v>
      </c>
      <c r="AE445" s="21">
        <v>9</v>
      </c>
      <c r="AG445" s="21">
        <v>484</v>
      </c>
      <c r="AH445" s="21">
        <v>25</v>
      </c>
      <c r="AI445" s="21">
        <v>280</v>
      </c>
      <c r="AJ445" s="21">
        <v>154</v>
      </c>
      <c r="AL445" s="21">
        <v>12.6</v>
      </c>
      <c r="AM445" s="21">
        <v>4.5</v>
      </c>
      <c r="AN445" s="21">
        <v>1.6</v>
      </c>
      <c r="AO445" s="21">
        <v>23.5</v>
      </c>
      <c r="AP445" s="21">
        <v>26</v>
      </c>
      <c r="AQ445" s="21">
        <v>53</v>
      </c>
      <c r="AS445" s="21">
        <v>30</v>
      </c>
      <c r="BD445" s="21">
        <v>0.70406000000000002</v>
      </c>
      <c r="BE445" s="21">
        <v>0.51275400000000004</v>
      </c>
      <c r="BF445" s="22">
        <v>3.9</v>
      </c>
      <c r="BG445" s="21">
        <v>18.91</v>
      </c>
      <c r="BH445" s="21">
        <v>15.61</v>
      </c>
      <c r="BI445" s="21">
        <v>38.78</v>
      </c>
    </row>
    <row r="446" spans="1:62" x14ac:dyDescent="0.15">
      <c r="A446" s="21" t="s">
        <v>680</v>
      </c>
      <c r="B446" s="34" t="s">
        <v>683</v>
      </c>
      <c r="C446" s="50" t="s">
        <v>685</v>
      </c>
      <c r="D446" s="21">
        <v>45.866320999999999</v>
      </c>
      <c r="E446" s="21">
        <v>22.572261000000001</v>
      </c>
      <c r="F446" s="97">
        <v>71.7</v>
      </c>
      <c r="G446" s="21">
        <v>2.7</v>
      </c>
      <c r="H446" s="25"/>
      <c r="I446" s="21">
        <v>58.22</v>
      </c>
      <c r="J446" s="21">
        <v>18.079999999999998</v>
      </c>
      <c r="L446" s="22">
        <v>6.29</v>
      </c>
      <c r="M446" s="22">
        <v>3.08</v>
      </c>
      <c r="N446" s="22">
        <v>6.23</v>
      </c>
      <c r="O446" s="22">
        <v>3.39</v>
      </c>
      <c r="P446" s="22">
        <v>1.93</v>
      </c>
      <c r="Q446" s="22">
        <v>0.88</v>
      </c>
      <c r="R446" s="22">
        <v>0.1</v>
      </c>
      <c r="S446" s="22">
        <v>0.17</v>
      </c>
      <c r="T446" s="22">
        <f t="shared" si="5"/>
        <v>99.800000000000011</v>
      </c>
      <c r="U446" s="25">
        <v>1.43</v>
      </c>
      <c r="V446" s="21">
        <v>9</v>
      </c>
      <c r="X446" s="21">
        <v>3</v>
      </c>
      <c r="Y446" s="21">
        <v>118</v>
      </c>
      <c r="Z446" s="21">
        <v>16</v>
      </c>
      <c r="AA446" s="21">
        <v>9</v>
      </c>
      <c r="AB446" s="21">
        <v>93</v>
      </c>
      <c r="AE446" s="21">
        <v>16.5</v>
      </c>
      <c r="AG446" s="21">
        <v>371</v>
      </c>
      <c r="AH446" s="21">
        <v>59</v>
      </c>
      <c r="AI446" s="21">
        <v>466</v>
      </c>
      <c r="AJ446" s="21">
        <v>155</v>
      </c>
      <c r="AL446" s="21">
        <v>7.6</v>
      </c>
      <c r="AM446" s="21">
        <v>7.1</v>
      </c>
      <c r="AN446" s="21">
        <v>2</v>
      </c>
      <c r="AO446" s="21">
        <v>27</v>
      </c>
      <c r="AP446" s="21">
        <v>21</v>
      </c>
      <c r="AQ446" s="21">
        <v>48</v>
      </c>
      <c r="AS446" s="21">
        <v>24</v>
      </c>
      <c r="BD446" s="21">
        <v>0.70645999999999998</v>
      </c>
      <c r="BE446" s="21">
        <v>0.51235600000000003</v>
      </c>
      <c r="BF446" s="22">
        <v>2.4</v>
      </c>
      <c r="BG446" s="21">
        <v>18.579999999999998</v>
      </c>
      <c r="BH446" s="21">
        <v>15.62</v>
      </c>
      <c r="BI446" s="21">
        <v>38.65</v>
      </c>
    </row>
    <row r="447" spans="1:62" x14ac:dyDescent="0.15">
      <c r="A447" s="21" t="s">
        <v>680</v>
      </c>
      <c r="B447" s="34" t="s">
        <v>684</v>
      </c>
      <c r="C447" s="50" t="s">
        <v>685</v>
      </c>
      <c r="D447" s="21">
        <v>45.868214000000002</v>
      </c>
      <c r="E447" s="21">
        <v>22.577224000000001</v>
      </c>
      <c r="H447" s="25"/>
      <c r="I447" s="21">
        <v>60.25</v>
      </c>
      <c r="J447" s="21">
        <v>18.91</v>
      </c>
      <c r="L447" s="22">
        <v>6.08</v>
      </c>
      <c r="M447" s="22">
        <v>0.53</v>
      </c>
      <c r="N447" s="22">
        <v>5.4</v>
      </c>
      <c r="O447" s="22">
        <v>3.65</v>
      </c>
      <c r="P447" s="22">
        <v>2.58</v>
      </c>
      <c r="Q447" s="22">
        <v>0.8</v>
      </c>
      <c r="R447" s="22">
        <v>0.04</v>
      </c>
      <c r="S447" s="22">
        <v>0.17</v>
      </c>
      <c r="T447" s="22">
        <f t="shared" si="5"/>
        <v>99.250000000000014</v>
      </c>
      <c r="U447" s="25">
        <v>0.84</v>
      </c>
      <c r="V447" s="21">
        <v>2</v>
      </c>
      <c r="X447" s="21">
        <v>4</v>
      </c>
      <c r="Y447" s="21">
        <v>126</v>
      </c>
      <c r="Z447" s="21">
        <v>17</v>
      </c>
      <c r="AA447" s="21">
        <v>2</v>
      </c>
      <c r="AB447" s="21">
        <v>52</v>
      </c>
      <c r="AE447" s="21">
        <v>16.3</v>
      </c>
      <c r="AG447" s="21">
        <v>380</v>
      </c>
      <c r="AH447" s="21">
        <v>75</v>
      </c>
      <c r="AI447" s="21">
        <v>460</v>
      </c>
      <c r="AJ447" s="21">
        <v>166</v>
      </c>
      <c r="AL447" s="21">
        <v>7.6</v>
      </c>
      <c r="AM447" s="21">
        <v>9.1</v>
      </c>
      <c r="AO447" s="21">
        <v>22</v>
      </c>
      <c r="AP447" s="21">
        <v>22</v>
      </c>
      <c r="AQ447" s="21">
        <v>49</v>
      </c>
      <c r="AS447" s="21">
        <v>23</v>
      </c>
      <c r="BD447" s="21">
        <v>0.70645999999999998</v>
      </c>
      <c r="BE447" s="21">
        <v>0.51235600000000003</v>
      </c>
      <c r="BF447" s="22">
        <v>2.4</v>
      </c>
      <c r="BG447" s="21">
        <v>18.579999999999998</v>
      </c>
      <c r="BH447" s="21">
        <v>15.62</v>
      </c>
      <c r="BI447" s="21">
        <v>38.65</v>
      </c>
    </row>
    <row r="448" spans="1:62" x14ac:dyDescent="0.15">
      <c r="A448" s="21" t="s">
        <v>747</v>
      </c>
      <c r="B448" s="100" t="s">
        <v>687</v>
      </c>
      <c r="C448" s="87" t="s">
        <v>719</v>
      </c>
      <c r="D448" s="101">
        <v>47.976019999999998</v>
      </c>
      <c r="E448" s="89">
        <v>20.599544999999999</v>
      </c>
      <c r="F448" s="93">
        <v>20</v>
      </c>
      <c r="H448" s="21" t="s">
        <v>686</v>
      </c>
      <c r="I448" s="98">
        <v>72.92</v>
      </c>
      <c r="J448" s="91">
        <v>14.42</v>
      </c>
      <c r="K448" s="90"/>
      <c r="L448" s="91">
        <v>2.15</v>
      </c>
      <c r="M448" s="91">
        <v>0.78</v>
      </c>
      <c r="N448" s="91">
        <v>2.25</v>
      </c>
      <c r="O448" s="91">
        <v>2.64</v>
      </c>
      <c r="P448" s="91">
        <v>4.2359999999999998</v>
      </c>
      <c r="Q448" s="91">
        <v>0.19</v>
      </c>
      <c r="R448" s="91">
        <v>3.6999999999999998E-2</v>
      </c>
      <c r="S448" s="91">
        <v>7.0999999999999994E-2</v>
      </c>
      <c r="T448" s="22">
        <f t="shared" si="5"/>
        <v>102.73400000000002</v>
      </c>
      <c r="U448" s="99">
        <v>3.04</v>
      </c>
      <c r="V448" s="92">
        <v>4.8</v>
      </c>
      <c r="W448" s="92"/>
      <c r="X448" s="92">
        <v>9.8000000000000007</v>
      </c>
      <c r="Y448" s="92">
        <v>23.4</v>
      </c>
      <c r="Z448" s="92">
        <v>4.9000000000000004</v>
      </c>
      <c r="AA448" s="92">
        <v>0.9</v>
      </c>
      <c r="AB448" s="92">
        <v>36.1</v>
      </c>
      <c r="AC448" s="92"/>
      <c r="AD448" s="92">
        <v>15.3</v>
      </c>
      <c r="AE448" s="92">
        <v>27.1</v>
      </c>
      <c r="AF448" s="92"/>
      <c r="AG448" s="92">
        <v>187.2</v>
      </c>
      <c r="AH448" s="92">
        <v>142.6</v>
      </c>
      <c r="AI448" s="93">
        <v>807</v>
      </c>
      <c r="AJ448" s="92">
        <v>114.8</v>
      </c>
      <c r="AK448" s="92"/>
      <c r="AL448" s="92">
        <v>11.6</v>
      </c>
      <c r="AM448" s="92">
        <v>20.3</v>
      </c>
      <c r="AN448" s="92"/>
      <c r="AO448" s="92">
        <v>19.3</v>
      </c>
      <c r="AP448" s="92">
        <v>37.799999999999997</v>
      </c>
      <c r="AQ448" s="92">
        <v>63.8</v>
      </c>
      <c r="AR448" s="94"/>
      <c r="AS448" s="92">
        <v>23.3</v>
      </c>
      <c r="AT448" s="94"/>
      <c r="AU448" s="94"/>
      <c r="AV448" s="94"/>
      <c r="AW448" s="94"/>
      <c r="AX448" s="94"/>
      <c r="AY448" s="94"/>
      <c r="AZ448" s="94"/>
      <c r="BA448" s="94"/>
      <c r="BB448" s="94"/>
      <c r="BC448" s="94"/>
      <c r="BD448" s="94"/>
      <c r="BE448" s="94"/>
      <c r="BF448" s="94"/>
      <c r="BG448" s="94"/>
      <c r="BH448" s="94"/>
      <c r="BI448" s="94"/>
      <c r="BJ448" s="94"/>
    </row>
    <row r="449" spans="1:62" x14ac:dyDescent="0.15">
      <c r="A449" s="21" t="s">
        <v>747</v>
      </c>
      <c r="B449" s="100" t="s">
        <v>688</v>
      </c>
      <c r="C449" s="86" t="s">
        <v>720</v>
      </c>
      <c r="D449" s="89">
        <v>47.984662999999998</v>
      </c>
      <c r="E449" s="89">
        <v>20.637091000000002</v>
      </c>
      <c r="F449" s="93">
        <v>17</v>
      </c>
      <c r="H449" s="21" t="s">
        <v>686</v>
      </c>
      <c r="I449" s="98">
        <v>72.72</v>
      </c>
      <c r="J449" s="91">
        <v>14.55</v>
      </c>
      <c r="K449" s="90"/>
      <c r="L449" s="91">
        <v>1.85</v>
      </c>
      <c r="M449" s="91">
        <v>0.72</v>
      </c>
      <c r="N449" s="91">
        <v>2.33</v>
      </c>
      <c r="O449" s="91">
        <v>3.13</v>
      </c>
      <c r="P449" s="91">
        <v>4.0880000000000001</v>
      </c>
      <c r="Q449" s="91">
        <v>0.19600000000000001</v>
      </c>
      <c r="R449" s="91">
        <v>4.1000000000000002E-2</v>
      </c>
      <c r="S449" s="91">
        <v>7.5999999999999998E-2</v>
      </c>
      <c r="T449" s="22">
        <f t="shared" si="5"/>
        <v>102.09099999999997</v>
      </c>
      <c r="U449" s="99">
        <v>2.39</v>
      </c>
      <c r="V449" s="92">
        <v>4.7</v>
      </c>
      <c r="W449" s="92"/>
      <c r="X449" s="92">
        <v>9.6999999999999993</v>
      </c>
      <c r="Y449" s="92">
        <v>21.6</v>
      </c>
      <c r="Z449" s="92">
        <v>4.5999999999999996</v>
      </c>
      <c r="AA449" s="92">
        <v>1.4</v>
      </c>
      <c r="AB449" s="92">
        <v>36.9</v>
      </c>
      <c r="AC449" s="92"/>
      <c r="AD449" s="92">
        <v>15.5</v>
      </c>
      <c r="AE449" s="92">
        <v>27.8</v>
      </c>
      <c r="AF449" s="92"/>
      <c r="AG449" s="92">
        <v>195.4</v>
      </c>
      <c r="AH449" s="92">
        <v>145.9</v>
      </c>
      <c r="AI449" s="92">
        <v>853.3</v>
      </c>
      <c r="AJ449" s="92">
        <v>112.3</v>
      </c>
      <c r="AK449" s="92"/>
      <c r="AL449" s="92">
        <v>11.5</v>
      </c>
      <c r="AM449" s="92">
        <v>21.3</v>
      </c>
      <c r="AN449" s="92"/>
      <c r="AO449" s="92">
        <v>19.5</v>
      </c>
      <c r="AP449" s="92">
        <v>38.1</v>
      </c>
      <c r="AQ449" s="92">
        <v>66.3</v>
      </c>
      <c r="AR449" s="94">
        <v>7.7</v>
      </c>
      <c r="AS449" s="93">
        <v>23</v>
      </c>
      <c r="AT449" s="94">
        <v>3.68</v>
      </c>
      <c r="AU449" s="94">
        <v>0.83</v>
      </c>
      <c r="AV449" s="94">
        <v>3</v>
      </c>
      <c r="AW449" s="94"/>
      <c r="AX449" s="94">
        <v>2.85</v>
      </c>
      <c r="AY449" s="94">
        <v>0.55000000000000004</v>
      </c>
      <c r="AZ449" s="94">
        <v>1.54</v>
      </c>
      <c r="BA449" s="94"/>
      <c r="BB449" s="94">
        <v>1.76</v>
      </c>
      <c r="BC449" s="94">
        <v>0.28999999999999998</v>
      </c>
      <c r="BD449" s="94">
        <v>0.71032700000000004</v>
      </c>
      <c r="BE449" s="94">
        <v>0.51225200000000004</v>
      </c>
      <c r="BF449" s="94"/>
      <c r="BG449" s="94"/>
      <c r="BH449" s="94"/>
      <c r="BI449" s="94"/>
      <c r="BJ449" s="94"/>
    </row>
    <row r="450" spans="1:62" x14ac:dyDescent="0.15">
      <c r="A450" s="21" t="s">
        <v>747</v>
      </c>
      <c r="B450" s="100" t="s">
        <v>689</v>
      </c>
      <c r="C450" s="86" t="s">
        <v>721</v>
      </c>
      <c r="D450" s="89">
        <v>47.900950000000002</v>
      </c>
      <c r="E450" s="89">
        <v>20.517714999999999</v>
      </c>
      <c r="F450" s="93">
        <v>17</v>
      </c>
      <c r="H450" s="21" t="s">
        <v>686</v>
      </c>
      <c r="I450" s="98">
        <v>70.14</v>
      </c>
      <c r="J450" s="91">
        <v>15.65</v>
      </c>
      <c r="K450" s="90"/>
      <c r="L450" s="91">
        <v>3.11</v>
      </c>
      <c r="M450" s="91">
        <v>1.05</v>
      </c>
      <c r="N450" s="91">
        <v>2.73</v>
      </c>
      <c r="O450" s="91">
        <v>2.69</v>
      </c>
      <c r="P450" s="91">
        <v>4.0880000000000001</v>
      </c>
      <c r="Q450" s="91">
        <v>0.34899999999999998</v>
      </c>
      <c r="R450" s="91">
        <v>3.9E-2</v>
      </c>
      <c r="S450" s="91">
        <v>9.7000000000000003E-2</v>
      </c>
      <c r="T450" s="22">
        <f t="shared" si="5"/>
        <v>102.863</v>
      </c>
      <c r="U450" s="99">
        <v>2.92</v>
      </c>
      <c r="V450" s="93">
        <v>7</v>
      </c>
      <c r="W450" s="93"/>
      <c r="X450" s="92">
        <v>15.6</v>
      </c>
      <c r="Y450" s="92">
        <v>38.1</v>
      </c>
      <c r="Z450" s="92">
        <v>13.1</v>
      </c>
      <c r="AA450" s="92">
        <v>4.5</v>
      </c>
      <c r="AB450" s="92">
        <v>53.3</v>
      </c>
      <c r="AC450" s="92"/>
      <c r="AD450" s="92">
        <v>17.899999999999999</v>
      </c>
      <c r="AE450" s="92">
        <v>25.9</v>
      </c>
      <c r="AF450" s="92"/>
      <c r="AG450" s="92">
        <v>201.5</v>
      </c>
      <c r="AH450" s="92">
        <v>142.69999999999999</v>
      </c>
      <c r="AI450" s="92">
        <v>900.2</v>
      </c>
      <c r="AJ450" s="92">
        <v>228.5</v>
      </c>
      <c r="AK450" s="92"/>
      <c r="AL450" s="92">
        <v>14.6</v>
      </c>
      <c r="AM450" s="92">
        <v>19.399999999999999</v>
      </c>
      <c r="AN450" s="92"/>
      <c r="AO450" s="92">
        <v>33.9</v>
      </c>
      <c r="AP450" s="93">
        <v>52</v>
      </c>
      <c r="AQ450" s="93">
        <v>101</v>
      </c>
      <c r="AR450" s="92">
        <v>12.3</v>
      </c>
      <c r="AS450" s="92">
        <v>40.6</v>
      </c>
      <c r="AT450" s="91">
        <v>7.02</v>
      </c>
      <c r="AU450" s="91">
        <v>1.36</v>
      </c>
      <c r="AV450" s="91">
        <v>5.97</v>
      </c>
      <c r="AW450" s="91"/>
      <c r="AX450" s="92">
        <v>5.5</v>
      </c>
      <c r="AY450" s="91">
        <v>1.08</v>
      </c>
      <c r="AZ450" s="91">
        <v>2.84</v>
      </c>
      <c r="BA450" s="91"/>
      <c r="BB450" s="92">
        <v>2.8</v>
      </c>
      <c r="BC450" s="91">
        <v>0.44</v>
      </c>
      <c r="BD450" s="95">
        <v>0.711368</v>
      </c>
      <c r="BE450" s="95">
        <v>0.51222000000000001</v>
      </c>
      <c r="BF450" s="95"/>
      <c r="BG450" s="95"/>
      <c r="BH450" s="95"/>
      <c r="BI450" s="95"/>
      <c r="BJ450" s="96"/>
    </row>
    <row r="451" spans="1:62" x14ac:dyDescent="0.15">
      <c r="A451" s="21" t="s">
        <v>747</v>
      </c>
      <c r="B451" s="100" t="s">
        <v>690</v>
      </c>
      <c r="C451" s="86" t="s">
        <v>722</v>
      </c>
      <c r="D451" s="89">
        <v>48.012464000000001</v>
      </c>
      <c r="E451" s="89">
        <v>20.660352</v>
      </c>
      <c r="F451" s="93">
        <v>17</v>
      </c>
      <c r="H451" s="21" t="s">
        <v>686</v>
      </c>
      <c r="I451" s="98">
        <v>73.02</v>
      </c>
      <c r="J451" s="91">
        <v>14.44</v>
      </c>
      <c r="K451" s="90"/>
      <c r="L451" s="91">
        <v>2.29</v>
      </c>
      <c r="M451" s="91">
        <v>0.47</v>
      </c>
      <c r="N451" s="91">
        <v>2.23</v>
      </c>
      <c r="O451" s="91">
        <v>2.77</v>
      </c>
      <c r="P451" s="91">
        <v>4.1859999999999999</v>
      </c>
      <c r="Q451" s="91">
        <v>0.187</v>
      </c>
      <c r="R451" s="91">
        <v>0.03</v>
      </c>
      <c r="S451" s="91">
        <v>7.9000000000000001E-2</v>
      </c>
      <c r="T451" s="22">
        <f t="shared" si="5"/>
        <v>102.572</v>
      </c>
      <c r="U451" s="99">
        <v>2.87</v>
      </c>
      <c r="V451" s="92">
        <v>5.2</v>
      </c>
      <c r="W451" s="92"/>
      <c r="X451" s="93">
        <v>6</v>
      </c>
      <c r="Y451" s="92">
        <v>20.7</v>
      </c>
      <c r="Z451" s="92">
        <v>4.7</v>
      </c>
      <c r="AA451" s="92">
        <v>2.6</v>
      </c>
      <c r="AB451" s="92">
        <v>37.700000000000003</v>
      </c>
      <c r="AC451" s="92"/>
      <c r="AD451" s="92">
        <v>15.3</v>
      </c>
      <c r="AE451" s="93">
        <v>29</v>
      </c>
      <c r="AF451" s="93"/>
      <c r="AG451" s="92">
        <v>180.5</v>
      </c>
      <c r="AH451" s="93">
        <v>150</v>
      </c>
      <c r="AI451" s="92">
        <v>783.5</v>
      </c>
      <c r="AJ451" s="92">
        <v>112.9</v>
      </c>
      <c r="AK451" s="92"/>
      <c r="AL451" s="92">
        <v>11.6</v>
      </c>
      <c r="AM451" s="92">
        <v>20.9</v>
      </c>
      <c r="AN451" s="92"/>
      <c r="AO451" s="92">
        <v>21.4</v>
      </c>
      <c r="AP451" s="92">
        <v>35.1</v>
      </c>
      <c r="AQ451" s="92">
        <v>62.4</v>
      </c>
      <c r="AR451" s="91">
        <v>7.37</v>
      </c>
      <c r="AS451" s="92">
        <v>23.2</v>
      </c>
      <c r="AT451" s="91">
        <v>3.82</v>
      </c>
      <c r="AU451" s="91">
        <v>0.83</v>
      </c>
      <c r="AV451" s="92">
        <v>3.2</v>
      </c>
      <c r="AW451" s="92"/>
      <c r="AX451" s="91">
        <v>3.11</v>
      </c>
      <c r="AY451" s="91">
        <v>0.62</v>
      </c>
      <c r="AZ451" s="91">
        <v>1.73</v>
      </c>
      <c r="BA451" s="91"/>
      <c r="BB451" s="91">
        <v>1.96</v>
      </c>
      <c r="BC451" s="91">
        <v>0.32</v>
      </c>
      <c r="BD451" s="95">
        <v>0.71036999999999995</v>
      </c>
      <c r="BE451" s="96"/>
      <c r="BF451" s="96"/>
      <c r="BG451" s="96"/>
      <c r="BH451" s="96"/>
      <c r="BI451" s="96"/>
      <c r="BJ451" s="96"/>
    </row>
    <row r="452" spans="1:62" x14ac:dyDescent="0.15">
      <c r="A452" s="21" t="s">
        <v>747</v>
      </c>
      <c r="B452" s="100" t="s">
        <v>691</v>
      </c>
      <c r="C452" s="86" t="s">
        <v>723</v>
      </c>
      <c r="D452" s="89">
        <v>47.833437000000004</v>
      </c>
      <c r="E452" s="89">
        <v>20.343004000000001</v>
      </c>
      <c r="F452" s="93">
        <v>15</v>
      </c>
      <c r="H452" s="21" t="s">
        <v>686</v>
      </c>
      <c r="I452" s="98">
        <v>69.84</v>
      </c>
      <c r="J452" s="91">
        <v>16.649999999999999</v>
      </c>
      <c r="K452" s="90"/>
      <c r="L452" s="91">
        <v>2.52</v>
      </c>
      <c r="M452" s="91">
        <v>0.89</v>
      </c>
      <c r="N452" s="91">
        <v>3.08</v>
      </c>
      <c r="O452" s="91">
        <v>2.5499999999999998</v>
      </c>
      <c r="P452" s="91">
        <v>4.0149999999999997</v>
      </c>
      <c r="Q452" s="91">
        <v>0.27200000000000002</v>
      </c>
      <c r="R452" s="91">
        <v>0.04</v>
      </c>
      <c r="S452" s="91">
        <v>9.2999999999999999E-2</v>
      </c>
      <c r="T452" s="22">
        <f t="shared" si="5"/>
        <v>103.26000000000002</v>
      </c>
      <c r="U452" s="99">
        <v>3.31</v>
      </c>
      <c r="V452" s="93">
        <v>5</v>
      </c>
      <c r="W452" s="93"/>
      <c r="X452" s="93">
        <v>11</v>
      </c>
      <c r="Y452" s="92">
        <v>36.1</v>
      </c>
      <c r="Z452" s="92">
        <v>6.2</v>
      </c>
      <c r="AA452" s="92">
        <v>7.4</v>
      </c>
      <c r="AB452" s="92">
        <v>45.5</v>
      </c>
      <c r="AC452" s="92"/>
      <c r="AD452" s="92">
        <v>15.7</v>
      </c>
      <c r="AE452" s="92">
        <v>28.2</v>
      </c>
      <c r="AF452" s="92"/>
      <c r="AG452" s="92">
        <v>242.9</v>
      </c>
      <c r="AH452" s="92">
        <v>169.6</v>
      </c>
      <c r="AI452" s="92">
        <v>741.1</v>
      </c>
      <c r="AJ452" s="92">
        <v>151.19999999999999</v>
      </c>
      <c r="AK452" s="92"/>
      <c r="AL452" s="92">
        <v>10.4</v>
      </c>
      <c r="AM452" s="92">
        <v>23.1</v>
      </c>
      <c r="AN452" s="92"/>
      <c r="AO452" s="92">
        <v>17.600000000000001</v>
      </c>
      <c r="AP452" s="92">
        <v>32.4</v>
      </c>
      <c r="AQ452" s="92">
        <v>49.9</v>
      </c>
      <c r="AR452" s="94"/>
      <c r="AS452" s="92">
        <v>16.899999999999999</v>
      </c>
      <c r="AT452" s="94"/>
      <c r="AU452" s="94"/>
      <c r="AV452" s="94"/>
      <c r="AW452" s="94"/>
      <c r="AX452" s="94"/>
      <c r="AY452" s="94"/>
      <c r="AZ452" s="94"/>
      <c r="BA452" s="94"/>
      <c r="BB452" s="94"/>
      <c r="BC452" s="94"/>
      <c r="BD452" s="95">
        <v>0.70772800000000002</v>
      </c>
      <c r="BE452" s="95">
        <v>0.51243300000000003</v>
      </c>
      <c r="BF452" s="95"/>
      <c r="BG452" s="95"/>
      <c r="BH452" s="95"/>
      <c r="BI452" s="95"/>
      <c r="BJ452" s="96"/>
    </row>
    <row r="453" spans="1:62" x14ac:dyDescent="0.15">
      <c r="A453" s="21" t="s">
        <v>747</v>
      </c>
      <c r="B453" s="100" t="s">
        <v>692</v>
      </c>
      <c r="C453" s="86" t="s">
        <v>723</v>
      </c>
      <c r="D453" s="89">
        <v>47.836298999999997</v>
      </c>
      <c r="E453" s="89">
        <v>20.353406</v>
      </c>
      <c r="F453" s="93">
        <v>18</v>
      </c>
      <c r="H453" s="21" t="s">
        <v>686</v>
      </c>
      <c r="I453" s="98">
        <v>72.92</v>
      </c>
      <c r="J453" s="91">
        <v>14.62</v>
      </c>
      <c r="K453" s="90"/>
      <c r="L453" s="91">
        <v>1.75</v>
      </c>
      <c r="M453" s="91">
        <v>0.56999999999999995</v>
      </c>
      <c r="N453" s="91">
        <v>2.37</v>
      </c>
      <c r="O453" s="91">
        <v>2.95</v>
      </c>
      <c r="P453" s="91">
        <v>4.2009999999999996</v>
      </c>
      <c r="Q453" s="91">
        <v>0.2</v>
      </c>
      <c r="R453" s="91">
        <v>3.5000000000000003E-2</v>
      </c>
      <c r="S453" s="91">
        <v>9.2999999999999999E-2</v>
      </c>
      <c r="T453" s="22">
        <f t="shared" si="5"/>
        <v>101.989</v>
      </c>
      <c r="U453" s="99">
        <v>2.2799999999999998</v>
      </c>
      <c r="V453" s="92">
        <v>4.7</v>
      </c>
      <c r="W453" s="92"/>
      <c r="X453" s="92">
        <v>10.8</v>
      </c>
      <c r="Y453" s="92">
        <v>22.6</v>
      </c>
      <c r="Z453" s="92">
        <v>5.2</v>
      </c>
      <c r="AA453" s="92">
        <v>0.5</v>
      </c>
      <c r="AB453" s="92">
        <v>34.9</v>
      </c>
      <c r="AC453" s="92"/>
      <c r="AD453" s="92">
        <v>15.6</v>
      </c>
      <c r="AE453" s="92">
        <v>28.1</v>
      </c>
      <c r="AF453" s="92"/>
      <c r="AG453" s="92">
        <v>203.9</v>
      </c>
      <c r="AH453" s="92">
        <v>146.9</v>
      </c>
      <c r="AI453" s="92">
        <v>865.2</v>
      </c>
      <c r="AJ453" s="92">
        <v>120.4</v>
      </c>
      <c r="AK453" s="92"/>
      <c r="AL453" s="92">
        <v>11.4</v>
      </c>
      <c r="AM453" s="92">
        <v>20.8</v>
      </c>
      <c r="AN453" s="92"/>
      <c r="AO453" s="92">
        <v>19.8</v>
      </c>
      <c r="AP453" s="92">
        <v>37.299999999999997</v>
      </c>
      <c r="AQ453" s="92">
        <v>64.900000000000006</v>
      </c>
      <c r="AR453" s="94">
        <v>8.01</v>
      </c>
      <c r="AS453" s="92">
        <v>23.8</v>
      </c>
      <c r="AT453" s="94">
        <v>3.82</v>
      </c>
      <c r="AU453" s="94">
        <v>0.89</v>
      </c>
      <c r="AV453" s="94">
        <v>3.12</v>
      </c>
      <c r="AW453" s="94"/>
      <c r="AX453" s="94">
        <v>2.94</v>
      </c>
      <c r="AY453" s="94">
        <v>0.57999999999999996</v>
      </c>
      <c r="AZ453" s="94">
        <v>1.59</v>
      </c>
      <c r="BA453" s="94"/>
      <c r="BB453" s="94">
        <v>1.79</v>
      </c>
      <c r="BC453" s="94">
        <v>0.28999999999999998</v>
      </c>
      <c r="BD453" s="95">
        <v>0.71030700000000002</v>
      </c>
      <c r="BE453" s="96"/>
      <c r="BF453" s="96"/>
      <c r="BG453" s="96"/>
      <c r="BH453" s="96"/>
      <c r="BI453" s="96"/>
      <c r="BJ453" s="96"/>
    </row>
    <row r="454" spans="1:62" x14ac:dyDescent="0.15">
      <c r="A454" s="21" t="s">
        <v>747</v>
      </c>
      <c r="B454" s="100" t="s">
        <v>693</v>
      </c>
      <c r="C454" s="86" t="s">
        <v>724</v>
      </c>
      <c r="D454" s="89">
        <v>47.252372999999999</v>
      </c>
      <c r="E454" s="89">
        <v>23.962406000000001</v>
      </c>
      <c r="F454" s="93">
        <v>15</v>
      </c>
      <c r="H454" s="21" t="s">
        <v>686</v>
      </c>
      <c r="I454" s="98">
        <v>75.2</v>
      </c>
      <c r="J454" s="91">
        <v>13.29</v>
      </c>
      <c r="K454" s="90"/>
      <c r="L454" s="91">
        <v>1.56</v>
      </c>
      <c r="M454" s="91">
        <v>0.45</v>
      </c>
      <c r="N454" s="91">
        <v>1.62</v>
      </c>
      <c r="O454" s="91">
        <v>3.64</v>
      </c>
      <c r="P454" s="91">
        <v>3.665</v>
      </c>
      <c r="Q454" s="91">
        <v>0.161</v>
      </c>
      <c r="R454" s="91">
        <v>0.02</v>
      </c>
      <c r="S454" s="91">
        <v>8.5999999999999993E-2</v>
      </c>
      <c r="T454" s="22">
        <f t="shared" si="5"/>
        <v>102.42200000000003</v>
      </c>
      <c r="U454" s="99">
        <v>2.73</v>
      </c>
      <c r="V454" s="92">
        <v>10.6</v>
      </c>
      <c r="W454" s="92"/>
      <c r="X454" s="92">
        <v>21.4</v>
      </c>
      <c r="Y454" s="92">
        <v>11.3</v>
      </c>
      <c r="Z454" s="92">
        <v>6.4</v>
      </c>
      <c r="AA454" s="92">
        <v>1.3</v>
      </c>
      <c r="AB454" s="92">
        <v>24.1</v>
      </c>
      <c r="AC454" s="92"/>
      <c r="AD454" s="92">
        <v>16.100000000000001</v>
      </c>
      <c r="AE454" s="92">
        <v>18.2</v>
      </c>
      <c r="AF454" s="92"/>
      <c r="AG454" s="92">
        <v>128.19999999999999</v>
      </c>
      <c r="AH454" s="92">
        <v>77.900000000000006</v>
      </c>
      <c r="AI454" s="92">
        <v>902.4</v>
      </c>
      <c r="AJ454" s="92">
        <v>137.80000000000001</v>
      </c>
      <c r="AK454" s="92"/>
      <c r="AL454" s="92">
        <v>13.6</v>
      </c>
      <c r="AM454" s="92">
        <v>12.7</v>
      </c>
      <c r="AN454" s="92"/>
      <c r="AO454" s="93">
        <v>23</v>
      </c>
      <c r="AP454" s="92">
        <v>33.799999999999997</v>
      </c>
      <c r="AQ454" s="92">
        <v>61.2</v>
      </c>
      <c r="AR454" s="91">
        <v>7.65</v>
      </c>
      <c r="AS454" s="92">
        <v>24.9</v>
      </c>
      <c r="AT454" s="91">
        <v>4.72</v>
      </c>
      <c r="AU454" s="91">
        <v>0.83</v>
      </c>
      <c r="AV454" s="91">
        <v>4.34</v>
      </c>
      <c r="AW454" s="91"/>
      <c r="AX454" s="91">
        <v>3.92</v>
      </c>
      <c r="AY454" s="91">
        <v>0.75</v>
      </c>
      <c r="AZ454" s="91">
        <v>2.0099999999999998</v>
      </c>
      <c r="BA454" s="91"/>
      <c r="BB454" s="91">
        <v>2.0499999999999998</v>
      </c>
      <c r="BC454" s="91">
        <v>0.32</v>
      </c>
      <c r="BD454" s="95">
        <v>0.70881000000000005</v>
      </c>
      <c r="BE454" s="95">
        <v>0.51241800000000004</v>
      </c>
      <c r="BF454" s="95"/>
      <c r="BG454" s="95"/>
      <c r="BH454" s="95"/>
      <c r="BI454" s="95"/>
      <c r="BJ454" s="96"/>
    </row>
    <row r="455" spans="1:62" x14ac:dyDescent="0.15">
      <c r="A455" s="21" t="s">
        <v>747</v>
      </c>
      <c r="B455" s="100" t="s">
        <v>694</v>
      </c>
      <c r="C455" s="86" t="s">
        <v>725</v>
      </c>
      <c r="D455" s="89">
        <v>47.011077</v>
      </c>
      <c r="E455" s="89">
        <v>23.642295000000001</v>
      </c>
      <c r="F455" s="93">
        <v>15</v>
      </c>
      <c r="H455" s="21" t="s">
        <v>686</v>
      </c>
      <c r="I455" s="98">
        <v>71.62</v>
      </c>
      <c r="J455" s="91">
        <v>14.62</v>
      </c>
      <c r="K455" s="90"/>
      <c r="L455" s="91">
        <v>1.99</v>
      </c>
      <c r="M455" s="91">
        <v>0.78</v>
      </c>
      <c r="N455" s="91">
        <v>5.99</v>
      </c>
      <c r="O455" s="91">
        <v>2.73</v>
      </c>
      <c r="P455" s="91">
        <v>1.46</v>
      </c>
      <c r="Q455" s="91">
        <v>0.32</v>
      </c>
      <c r="R455" s="91">
        <v>0.08</v>
      </c>
      <c r="S455" s="91">
        <v>0.1</v>
      </c>
      <c r="T455" s="22">
        <f t="shared" si="5"/>
        <v>106.62999999999998</v>
      </c>
      <c r="U455" s="99">
        <v>6.94</v>
      </c>
      <c r="V455" s="92">
        <v>8.9</v>
      </c>
      <c r="W455" s="92"/>
      <c r="X455" s="92">
        <v>13.6</v>
      </c>
      <c r="Y455" s="92">
        <v>22.1</v>
      </c>
      <c r="Z455" s="92">
        <v>10.4</v>
      </c>
      <c r="AA455" s="92">
        <v>1.9</v>
      </c>
      <c r="AB455" s="92">
        <v>27.7</v>
      </c>
      <c r="AC455" s="92"/>
      <c r="AD455" s="92">
        <v>16.100000000000001</v>
      </c>
      <c r="AE455" s="92">
        <v>7.4</v>
      </c>
      <c r="AF455" s="92"/>
      <c r="AG455" s="92">
        <v>619.9</v>
      </c>
      <c r="AH455" s="92">
        <v>58.4</v>
      </c>
      <c r="AI455" s="92">
        <v>734.5</v>
      </c>
      <c r="AJ455" s="92">
        <v>224.1</v>
      </c>
      <c r="AK455" s="92"/>
      <c r="AL455" s="92">
        <v>11.8</v>
      </c>
      <c r="AM455" s="93">
        <v>7</v>
      </c>
      <c r="AN455" s="93"/>
      <c r="AO455" s="92">
        <v>21.6</v>
      </c>
      <c r="AP455" s="92">
        <v>31.6</v>
      </c>
      <c r="AQ455" s="92">
        <v>56.8</v>
      </c>
      <c r="AR455" s="92">
        <v>6.3</v>
      </c>
      <c r="AS455" s="92">
        <v>22.6</v>
      </c>
      <c r="AT455" s="91">
        <v>3.49</v>
      </c>
      <c r="AU455" s="91">
        <v>1.1499999999999999</v>
      </c>
      <c r="AV455" s="91">
        <v>3.43</v>
      </c>
      <c r="AW455" s="91"/>
      <c r="AX455" s="91">
        <v>3.45</v>
      </c>
      <c r="AY455" s="91">
        <v>0.68</v>
      </c>
      <c r="AZ455" s="91">
        <v>1.97</v>
      </c>
      <c r="BA455" s="91"/>
      <c r="BB455" s="91">
        <v>2.0299999999999998</v>
      </c>
      <c r="BC455" s="91">
        <v>0.33</v>
      </c>
      <c r="BD455" s="95">
        <v>0.70885200000000004</v>
      </c>
      <c r="BE455" s="95">
        <v>0.51243899999999998</v>
      </c>
      <c r="BF455" s="95"/>
      <c r="BG455" s="95"/>
      <c r="BH455" s="95"/>
      <c r="BI455" s="95"/>
      <c r="BJ455" s="96"/>
    </row>
    <row r="456" spans="1:62" x14ac:dyDescent="0.15">
      <c r="A456" s="21" t="s">
        <v>747</v>
      </c>
      <c r="B456" s="100" t="s">
        <v>695</v>
      </c>
      <c r="C456" s="86" t="s">
        <v>726</v>
      </c>
      <c r="D456" s="89">
        <v>46.955669</v>
      </c>
      <c r="E456" s="89">
        <v>23.540154999999999</v>
      </c>
      <c r="F456" s="93">
        <v>15</v>
      </c>
      <c r="H456" s="21" t="s">
        <v>686</v>
      </c>
      <c r="I456" s="98">
        <v>73.56</v>
      </c>
      <c r="J456" s="91">
        <v>13.27</v>
      </c>
      <c r="K456" s="90"/>
      <c r="L456" s="91">
        <v>1.55</v>
      </c>
      <c r="M456" s="91">
        <v>0.81</v>
      </c>
      <c r="N456" s="91">
        <v>5.09</v>
      </c>
      <c r="O456" s="91">
        <v>2.83</v>
      </c>
      <c r="P456" s="91">
        <v>2.2599999999999998</v>
      </c>
      <c r="Q456" s="91">
        <v>0.22</v>
      </c>
      <c r="R456" s="91">
        <v>0.03</v>
      </c>
      <c r="S456" s="91">
        <v>0.09</v>
      </c>
      <c r="T456" s="22">
        <f t="shared" si="5"/>
        <v>106.94000000000001</v>
      </c>
      <c r="U456" s="99">
        <v>7.23</v>
      </c>
      <c r="V456" s="92">
        <v>8.4</v>
      </c>
      <c r="W456" s="92"/>
      <c r="X456" s="92">
        <v>18.600000000000001</v>
      </c>
      <c r="Y456" s="92">
        <v>12.5</v>
      </c>
      <c r="Z456" s="92">
        <v>7.3</v>
      </c>
      <c r="AA456" s="92">
        <v>0.7</v>
      </c>
      <c r="AB456" s="93">
        <v>16</v>
      </c>
      <c r="AC456" s="93"/>
      <c r="AD456" s="92">
        <v>14.8</v>
      </c>
      <c r="AE456" s="92">
        <v>8.9</v>
      </c>
      <c r="AF456" s="92"/>
      <c r="AG456" s="92">
        <v>422.2</v>
      </c>
      <c r="AH456" s="92">
        <v>87.8</v>
      </c>
      <c r="AI456" s="92">
        <v>724.1</v>
      </c>
      <c r="AJ456" s="92">
        <v>162.30000000000001</v>
      </c>
      <c r="AK456" s="92"/>
      <c r="AL456" s="92">
        <v>12.5</v>
      </c>
      <c r="AM456" s="92">
        <v>10.199999999999999</v>
      </c>
      <c r="AN456" s="92"/>
      <c r="AO456" s="92">
        <v>17.8</v>
      </c>
      <c r="AP456" s="92">
        <v>33.200000000000003</v>
      </c>
      <c r="AQ456" s="93">
        <v>61</v>
      </c>
      <c r="AR456" s="91">
        <v>7.04</v>
      </c>
      <c r="AS456" s="92">
        <v>24.4</v>
      </c>
      <c r="AT456" s="91">
        <v>3.87</v>
      </c>
      <c r="AU456" s="91">
        <v>0.94</v>
      </c>
      <c r="AV456" s="91">
        <v>3.27</v>
      </c>
      <c r="AW456" s="91"/>
      <c r="AX456" s="91">
        <v>2.96</v>
      </c>
      <c r="AY456" s="91">
        <v>0.56000000000000005</v>
      </c>
      <c r="AZ456" s="91">
        <v>1.47</v>
      </c>
      <c r="BA456" s="91"/>
      <c r="BB456" s="91">
        <v>1.53</v>
      </c>
      <c r="BC456" s="91">
        <v>0.24</v>
      </c>
      <c r="BD456" s="94">
        <v>0.70910399999999996</v>
      </c>
      <c r="BE456" s="94"/>
      <c r="BF456" s="94"/>
      <c r="BG456" s="94"/>
      <c r="BH456" s="94"/>
      <c r="BI456" s="94"/>
      <c r="BJ456" s="94"/>
    </row>
    <row r="457" spans="1:62" x14ac:dyDescent="0.15">
      <c r="A457" s="21" t="s">
        <v>747</v>
      </c>
      <c r="B457" s="100" t="s">
        <v>696</v>
      </c>
      <c r="C457" s="86" t="s">
        <v>726</v>
      </c>
      <c r="D457" s="89">
        <v>46.952618999999999</v>
      </c>
      <c r="E457" s="89">
        <v>23.530418000000001</v>
      </c>
      <c r="F457" s="93">
        <v>15</v>
      </c>
      <c r="H457" s="21" t="s">
        <v>686</v>
      </c>
      <c r="I457" s="98">
        <v>77.8</v>
      </c>
      <c r="J457" s="91">
        <v>12.47</v>
      </c>
      <c r="K457" s="90"/>
      <c r="L457" s="91">
        <v>0.97</v>
      </c>
      <c r="M457" s="91">
        <v>0.65</v>
      </c>
      <c r="N457" s="91">
        <v>3.38</v>
      </c>
      <c r="O457" s="91">
        <v>2.56</v>
      </c>
      <c r="P457" s="91">
        <v>1.61</v>
      </c>
      <c r="Q457" s="91">
        <v>0.15</v>
      </c>
      <c r="R457" s="91">
        <v>0.01</v>
      </c>
      <c r="S457" s="91">
        <v>0.08</v>
      </c>
      <c r="T457" s="22">
        <f t="shared" si="5"/>
        <v>104.82000000000001</v>
      </c>
      <c r="U457" s="99">
        <v>5.14</v>
      </c>
      <c r="V457" s="92">
        <v>12.7</v>
      </c>
      <c r="W457" s="92"/>
      <c r="X457" s="92">
        <v>26.1</v>
      </c>
      <c r="Y457" s="92">
        <v>9.3000000000000007</v>
      </c>
      <c r="Z457" s="92">
        <v>4.7</v>
      </c>
      <c r="AA457" s="92">
        <v>0.5</v>
      </c>
      <c r="AB457" s="92">
        <v>12.5</v>
      </c>
      <c r="AC457" s="92"/>
      <c r="AD457" s="93">
        <v>13</v>
      </c>
      <c r="AE457" s="92">
        <v>8.9</v>
      </c>
      <c r="AF457" s="92"/>
      <c r="AG457" s="92">
        <v>404.9</v>
      </c>
      <c r="AH457" s="92">
        <v>54.9</v>
      </c>
      <c r="AI457" s="92">
        <v>864.2</v>
      </c>
      <c r="AJ457" s="92">
        <v>134.80000000000001</v>
      </c>
      <c r="AK457" s="92"/>
      <c r="AL457" s="92">
        <v>10.7</v>
      </c>
      <c r="AM457" s="92">
        <v>7.1</v>
      </c>
      <c r="AN457" s="92"/>
      <c r="AO457" s="92">
        <v>42.3</v>
      </c>
      <c r="AP457" s="92">
        <v>25.8</v>
      </c>
      <c r="AQ457" s="92">
        <v>47.4</v>
      </c>
      <c r="AR457" s="91">
        <v>5.61</v>
      </c>
      <c r="AS457" s="92">
        <v>17.7</v>
      </c>
      <c r="AT457" s="91">
        <v>3.04</v>
      </c>
      <c r="AU457" s="91">
        <v>1.01</v>
      </c>
      <c r="AV457" s="92">
        <v>3</v>
      </c>
      <c r="AW457" s="92"/>
      <c r="AX457" s="91">
        <v>4.82</v>
      </c>
      <c r="AY457" s="91">
        <v>1.19</v>
      </c>
      <c r="AZ457" s="91">
        <v>4.1900000000000004</v>
      </c>
      <c r="BA457" s="91"/>
      <c r="BB457" s="91">
        <v>5.32</v>
      </c>
      <c r="BC457" s="91">
        <v>0.89</v>
      </c>
      <c r="BD457" s="95">
        <v>0.70893200000000001</v>
      </c>
      <c r="BE457" s="94"/>
      <c r="BF457" s="94"/>
      <c r="BG457" s="94"/>
      <c r="BH457" s="94"/>
      <c r="BI457" s="94"/>
      <c r="BJ457" s="94"/>
    </row>
    <row r="458" spans="1:62" x14ac:dyDescent="0.15">
      <c r="A458" s="21" t="s">
        <v>747</v>
      </c>
      <c r="B458" s="100" t="s">
        <v>697</v>
      </c>
      <c r="C458" s="86" t="s">
        <v>727</v>
      </c>
      <c r="D458" s="89">
        <v>48.114192000000003</v>
      </c>
      <c r="E458" s="89">
        <v>21.389906</v>
      </c>
      <c r="F458" s="92">
        <v>11.7</v>
      </c>
      <c r="H458" s="21" t="s">
        <v>686</v>
      </c>
      <c r="I458" s="98">
        <v>58.09</v>
      </c>
      <c r="J458" s="91">
        <v>17.3</v>
      </c>
      <c r="K458" s="90"/>
      <c r="L458" s="91">
        <v>7.69</v>
      </c>
      <c r="M458" s="91">
        <v>2.99</v>
      </c>
      <c r="N458" s="91">
        <v>6.5</v>
      </c>
      <c r="O458" s="91">
        <v>3.15</v>
      </c>
      <c r="P458" s="91">
        <v>2.3620000000000001</v>
      </c>
      <c r="Q458" s="91">
        <v>1.131</v>
      </c>
      <c r="R458" s="91">
        <v>0.14799999999999999</v>
      </c>
      <c r="S458" s="91">
        <v>0.33300000000000002</v>
      </c>
      <c r="T458" s="22">
        <f t="shared" si="5"/>
        <v>101.374</v>
      </c>
      <c r="U458" s="99">
        <v>1.68</v>
      </c>
      <c r="V458" s="92">
        <v>7.3</v>
      </c>
      <c r="W458" s="92"/>
      <c r="X458" s="93">
        <v>25</v>
      </c>
      <c r="Y458" s="92">
        <v>135.30000000000001</v>
      </c>
      <c r="Z458" s="92">
        <v>24.4</v>
      </c>
      <c r="AA458" s="92">
        <v>18.5</v>
      </c>
      <c r="AB458" s="93">
        <v>79</v>
      </c>
      <c r="AC458" s="93"/>
      <c r="AD458" s="92">
        <v>19.899999999999999</v>
      </c>
      <c r="AE458" s="92">
        <v>12.5</v>
      </c>
      <c r="AF458" s="92"/>
      <c r="AG458" s="92">
        <v>301.89999999999998</v>
      </c>
      <c r="AH458" s="92">
        <v>88.4</v>
      </c>
      <c r="AI458" s="92">
        <v>392.6</v>
      </c>
      <c r="AJ458" s="92">
        <v>192.3</v>
      </c>
      <c r="AK458" s="92"/>
      <c r="AL458" s="92">
        <v>14.6</v>
      </c>
      <c r="AM458" s="92">
        <v>8.4</v>
      </c>
      <c r="AN458" s="92"/>
      <c r="AO458" s="92">
        <v>32.1</v>
      </c>
      <c r="AP458" s="92">
        <v>27.6</v>
      </c>
      <c r="AQ458" s="93">
        <v>58</v>
      </c>
      <c r="AR458" s="97"/>
      <c r="AS458" s="93">
        <v>27</v>
      </c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</row>
    <row r="459" spans="1:62" x14ac:dyDescent="0.15">
      <c r="A459" s="21" t="s">
        <v>747</v>
      </c>
      <c r="B459" s="100" t="s">
        <v>698</v>
      </c>
      <c r="C459" s="86" t="s">
        <v>728</v>
      </c>
      <c r="D459" s="89">
        <v>48.123817000000003</v>
      </c>
      <c r="E459" s="89">
        <v>21.369123999999999</v>
      </c>
      <c r="F459" s="92">
        <v>12</v>
      </c>
      <c r="H459" s="21" t="s">
        <v>686</v>
      </c>
      <c r="I459" s="98">
        <v>64.39</v>
      </c>
      <c r="J459" s="91">
        <v>15.93</v>
      </c>
      <c r="K459" s="90"/>
      <c r="L459" s="91">
        <v>5.23</v>
      </c>
      <c r="M459" s="91">
        <v>2.0099999999999998</v>
      </c>
      <c r="N459" s="91">
        <v>4.18</v>
      </c>
      <c r="O459" s="91">
        <v>3.59</v>
      </c>
      <c r="P459" s="91">
        <v>3.2669999999999999</v>
      </c>
      <c r="Q459" s="91">
        <v>0.76</v>
      </c>
      <c r="R459" s="91">
        <v>9.0999999999999998E-2</v>
      </c>
      <c r="S459" s="91">
        <v>0.24399999999999999</v>
      </c>
      <c r="T459" s="22">
        <f t="shared" si="5"/>
        <v>100.50200000000001</v>
      </c>
      <c r="U459" s="99">
        <v>0.81</v>
      </c>
      <c r="V459" s="92">
        <v>6.9</v>
      </c>
      <c r="W459" s="92"/>
      <c r="X459" s="92">
        <v>16.899999999999999</v>
      </c>
      <c r="Y459" s="92">
        <v>81.2</v>
      </c>
      <c r="Z459" s="92">
        <v>14.3</v>
      </c>
      <c r="AA459" s="92">
        <v>10.7</v>
      </c>
      <c r="AB459" s="92">
        <v>60.7</v>
      </c>
      <c r="AC459" s="92"/>
      <c r="AD459" s="92">
        <v>18.899999999999999</v>
      </c>
      <c r="AE459" s="92">
        <v>17.8</v>
      </c>
      <c r="AF459" s="92"/>
      <c r="AG459" s="93">
        <v>233</v>
      </c>
      <c r="AH459" s="92">
        <v>121.7</v>
      </c>
      <c r="AI459" s="92">
        <v>530.79999999999995</v>
      </c>
      <c r="AJ459" s="92">
        <v>221.8</v>
      </c>
      <c r="AK459" s="92"/>
      <c r="AL459" s="92">
        <v>19.8</v>
      </c>
      <c r="AM459" s="92">
        <v>16.100000000000001</v>
      </c>
      <c r="AN459" s="92"/>
      <c r="AO459" s="92">
        <v>29.4</v>
      </c>
      <c r="AP459" s="92">
        <v>37.9</v>
      </c>
      <c r="AQ459" s="92">
        <v>69.400000000000006</v>
      </c>
      <c r="AR459" s="94">
        <v>7.95</v>
      </c>
      <c r="AS459" s="92">
        <v>28.2</v>
      </c>
      <c r="AT459" s="94">
        <v>5.15</v>
      </c>
      <c r="AU459" s="94">
        <v>1.1100000000000001</v>
      </c>
      <c r="AV459" s="94">
        <v>5.07</v>
      </c>
      <c r="AW459" s="94"/>
      <c r="AX459" s="94">
        <v>4.82</v>
      </c>
      <c r="AY459" s="94">
        <v>0.95</v>
      </c>
      <c r="AZ459" s="94">
        <v>2.66</v>
      </c>
      <c r="BA459" s="94"/>
      <c r="BB459" s="94">
        <v>2.65</v>
      </c>
      <c r="BC459" s="94">
        <v>0.43</v>
      </c>
      <c r="BD459" s="94">
        <v>0.70742400000000005</v>
      </c>
      <c r="BE459" s="94">
        <v>0.512432</v>
      </c>
      <c r="BF459" s="94"/>
      <c r="BG459" s="94"/>
      <c r="BH459" s="94"/>
      <c r="BI459" s="94"/>
      <c r="BJ459" s="94">
        <v>6.97</v>
      </c>
    </row>
    <row r="460" spans="1:62" x14ac:dyDescent="0.15">
      <c r="A460" s="21" t="s">
        <v>747</v>
      </c>
      <c r="B460" s="100" t="s">
        <v>699</v>
      </c>
      <c r="C460" s="86" t="s">
        <v>729</v>
      </c>
      <c r="D460" s="89">
        <v>47.749948000000003</v>
      </c>
      <c r="E460" s="89">
        <v>23.705625000000001</v>
      </c>
      <c r="F460" s="92">
        <v>10.8</v>
      </c>
      <c r="H460" s="21" t="s">
        <v>686</v>
      </c>
      <c r="I460" s="98">
        <v>54.83</v>
      </c>
      <c r="J460" s="91">
        <v>18.940000000000001</v>
      </c>
      <c r="K460" s="90"/>
      <c r="L460" s="91">
        <v>8.02</v>
      </c>
      <c r="M460" s="91">
        <v>3.91</v>
      </c>
      <c r="N460" s="91">
        <v>8.11</v>
      </c>
      <c r="O460" s="91">
        <v>3.04</v>
      </c>
      <c r="P460" s="91">
        <v>1.607</v>
      </c>
      <c r="Q460" s="91">
        <v>0.88100000000000001</v>
      </c>
      <c r="R460" s="91">
        <v>0.156</v>
      </c>
      <c r="S460" s="91">
        <v>0.19400000000000001</v>
      </c>
      <c r="T460" s="22">
        <f t="shared" si="5"/>
        <v>100.818</v>
      </c>
      <c r="U460" s="99">
        <v>1.1299999999999999</v>
      </c>
      <c r="V460" s="92">
        <v>7.7</v>
      </c>
      <c r="W460" s="92"/>
      <c r="X460" s="92">
        <v>8.8000000000000007</v>
      </c>
      <c r="Y460" s="92">
        <v>192.9</v>
      </c>
      <c r="Z460" s="92">
        <v>24.1</v>
      </c>
      <c r="AA460" s="92">
        <v>26.7</v>
      </c>
      <c r="AB460" s="92">
        <v>72.900000000000006</v>
      </c>
      <c r="AC460" s="92"/>
      <c r="AD460" s="93">
        <v>19</v>
      </c>
      <c r="AE460" s="92">
        <v>7.7</v>
      </c>
      <c r="AF460" s="92"/>
      <c r="AG460" s="92">
        <v>260.8</v>
      </c>
      <c r="AH460" s="92">
        <v>44.3</v>
      </c>
      <c r="AI460" s="92">
        <v>329.5</v>
      </c>
      <c r="AJ460" s="92">
        <v>118.1</v>
      </c>
      <c r="AK460" s="92"/>
      <c r="AL460" s="92">
        <v>8.3000000000000007</v>
      </c>
      <c r="AM460" s="92">
        <v>4.8</v>
      </c>
      <c r="AN460" s="92"/>
      <c r="AO460" s="92">
        <v>32.200000000000003</v>
      </c>
      <c r="AP460" s="92">
        <v>17.5</v>
      </c>
      <c r="AQ460" s="92">
        <v>41.4</v>
      </c>
      <c r="AR460" s="91">
        <v>5.08</v>
      </c>
      <c r="AS460" s="92">
        <v>22.3</v>
      </c>
      <c r="AT460" s="91">
        <v>4.71</v>
      </c>
      <c r="AU460" s="91">
        <v>1.25</v>
      </c>
      <c r="AV460" s="91">
        <v>5.17</v>
      </c>
      <c r="AW460" s="91"/>
      <c r="AX460" s="91">
        <v>5.33</v>
      </c>
      <c r="AY460" s="91">
        <v>1.07</v>
      </c>
      <c r="AZ460" s="92">
        <v>3</v>
      </c>
      <c r="BA460" s="92"/>
      <c r="BB460" s="91">
        <v>2.86</v>
      </c>
      <c r="BC460" s="91">
        <v>0.45</v>
      </c>
      <c r="BD460" s="95">
        <v>0.70833000000000002</v>
      </c>
      <c r="BE460" s="95">
        <v>0.51238700000000004</v>
      </c>
      <c r="BF460" s="95"/>
      <c r="BG460" s="95"/>
      <c r="BH460" s="95"/>
      <c r="BI460" s="95"/>
      <c r="BJ460" s="91">
        <v>6.61</v>
      </c>
    </row>
    <row r="461" spans="1:62" x14ac:dyDescent="0.15">
      <c r="A461" s="21" t="s">
        <v>747</v>
      </c>
      <c r="B461" s="100" t="s">
        <v>700</v>
      </c>
      <c r="C461" s="86" t="s">
        <v>730</v>
      </c>
      <c r="D461" s="89">
        <v>47.700381</v>
      </c>
      <c r="E461" s="89">
        <v>23.628831999999999</v>
      </c>
      <c r="F461" s="92">
        <v>10.1</v>
      </c>
      <c r="H461" s="21" t="s">
        <v>686</v>
      </c>
      <c r="I461" s="98">
        <v>64.010000000000005</v>
      </c>
      <c r="J461" s="91">
        <v>16.559999999999999</v>
      </c>
      <c r="K461" s="90"/>
      <c r="L461" s="91">
        <v>5.45</v>
      </c>
      <c r="M461" s="91">
        <v>2.02</v>
      </c>
      <c r="N461" s="91">
        <v>5.47</v>
      </c>
      <c r="O461" s="91">
        <v>3.2</v>
      </c>
      <c r="P461" s="91">
        <v>2.1779999999999999</v>
      </c>
      <c r="Q461" s="91">
        <v>0.6</v>
      </c>
      <c r="R461" s="91">
        <v>7.1999999999999995E-2</v>
      </c>
      <c r="S461" s="91">
        <v>0.14599999999999999</v>
      </c>
      <c r="T461" s="22">
        <f t="shared" si="5"/>
        <v>101.63600000000001</v>
      </c>
      <c r="U461" s="99">
        <v>1.93</v>
      </c>
      <c r="V461" s="93">
        <v>4</v>
      </c>
      <c r="W461" s="93"/>
      <c r="X461" s="92">
        <v>6.6</v>
      </c>
      <c r="Y461" s="92">
        <v>105.9</v>
      </c>
      <c r="Z461" s="92">
        <v>21.7</v>
      </c>
      <c r="AA461" s="92">
        <v>8.5</v>
      </c>
      <c r="AB461" s="92">
        <v>56.5</v>
      </c>
      <c r="AC461" s="92"/>
      <c r="AD461" s="92">
        <v>17.2</v>
      </c>
      <c r="AE461" s="93">
        <v>9</v>
      </c>
      <c r="AF461" s="93"/>
      <c r="AG461" s="92">
        <v>218.4</v>
      </c>
      <c r="AH461" s="92">
        <v>71.8</v>
      </c>
      <c r="AI461" s="92">
        <v>408.9</v>
      </c>
      <c r="AJ461" s="92">
        <v>127.6</v>
      </c>
      <c r="AK461" s="92"/>
      <c r="AL461" s="92">
        <v>8.1</v>
      </c>
      <c r="AM461" s="93">
        <v>7</v>
      </c>
      <c r="AN461" s="93"/>
      <c r="AO461" s="92">
        <v>25.9</v>
      </c>
      <c r="AP461" s="92">
        <v>20.2</v>
      </c>
      <c r="AQ461" s="92">
        <v>39.200000000000003</v>
      </c>
      <c r="AR461" s="92">
        <v>4.5999999999999996</v>
      </c>
      <c r="AS461" s="92">
        <v>18.2</v>
      </c>
      <c r="AT461" s="91">
        <v>3.59</v>
      </c>
      <c r="AU461" s="91">
        <v>0.97</v>
      </c>
      <c r="AV461" s="91">
        <v>3.86</v>
      </c>
      <c r="AW461" s="91"/>
      <c r="AX461" s="91">
        <v>3.99</v>
      </c>
      <c r="AY461" s="92">
        <v>0.8</v>
      </c>
      <c r="AZ461" s="91">
        <v>2.2799999999999998</v>
      </c>
      <c r="BA461" s="91"/>
      <c r="BB461" s="91">
        <v>2.31</v>
      </c>
      <c r="BC461" s="91">
        <v>0.38</v>
      </c>
      <c r="BD461" s="95">
        <v>0.70894000000000001</v>
      </c>
      <c r="BE461" s="94"/>
      <c r="BF461" s="94"/>
      <c r="BG461" s="94"/>
      <c r="BH461" s="94"/>
      <c r="BI461" s="94"/>
      <c r="BJ461" s="94"/>
    </row>
    <row r="462" spans="1:62" x14ac:dyDescent="0.15">
      <c r="A462" s="21" t="s">
        <v>747</v>
      </c>
      <c r="B462" s="100" t="s">
        <v>701</v>
      </c>
      <c r="C462" s="86" t="s">
        <v>731</v>
      </c>
      <c r="D462" s="89">
        <v>47.715215000000001</v>
      </c>
      <c r="E462" s="89">
        <v>23.620063999999999</v>
      </c>
      <c r="F462" s="92">
        <v>10.7</v>
      </c>
      <c r="H462" s="21" t="s">
        <v>686</v>
      </c>
      <c r="I462" s="98">
        <v>61.34</v>
      </c>
      <c r="J462" s="91">
        <v>15.39</v>
      </c>
      <c r="K462" s="90"/>
      <c r="L462" s="91">
        <v>6.23</v>
      </c>
      <c r="M462" s="91">
        <v>3.37</v>
      </c>
      <c r="N462" s="91">
        <v>6.49</v>
      </c>
      <c r="O462" s="91">
        <v>2.95</v>
      </c>
      <c r="P462" s="91">
        <v>2.9209999999999998</v>
      </c>
      <c r="Q462" s="91">
        <v>0.66700000000000004</v>
      </c>
      <c r="R462" s="91">
        <v>0.13800000000000001</v>
      </c>
      <c r="S462" s="91">
        <v>0.21199999999999999</v>
      </c>
      <c r="T462" s="22">
        <f t="shared" si="5"/>
        <v>100.42800000000003</v>
      </c>
      <c r="U462" s="99">
        <v>0.72</v>
      </c>
      <c r="V462" s="92">
        <v>5.5</v>
      </c>
      <c r="W462" s="92"/>
      <c r="X462" s="93">
        <v>24</v>
      </c>
      <c r="Y462" s="93">
        <v>179</v>
      </c>
      <c r="Z462" s="92">
        <v>24.9</v>
      </c>
      <c r="AA462" s="93">
        <v>15</v>
      </c>
      <c r="AB462" s="92">
        <v>66.3</v>
      </c>
      <c r="AC462" s="92"/>
      <c r="AD462" s="92">
        <v>16.8</v>
      </c>
      <c r="AE462" s="92">
        <v>12.9</v>
      </c>
      <c r="AF462" s="92"/>
      <c r="AG462" s="92">
        <v>243.1</v>
      </c>
      <c r="AH462" s="93">
        <v>64</v>
      </c>
      <c r="AI462" s="92">
        <v>391.7</v>
      </c>
      <c r="AJ462" s="92">
        <v>116.1</v>
      </c>
      <c r="AK462" s="92"/>
      <c r="AL462" s="92">
        <v>8.1</v>
      </c>
      <c r="AM462" s="92">
        <v>6.4</v>
      </c>
      <c r="AN462" s="92"/>
      <c r="AO462" s="93">
        <v>24</v>
      </c>
      <c r="AP462" s="92">
        <v>19.3</v>
      </c>
      <c r="AQ462" s="92">
        <v>35.9</v>
      </c>
      <c r="AR462" s="91">
        <v>4.43</v>
      </c>
      <c r="AS462" s="92">
        <v>17.5</v>
      </c>
      <c r="AT462" s="92">
        <v>3.5</v>
      </c>
      <c r="AU462" s="91">
        <v>0.97</v>
      </c>
      <c r="AV462" s="92">
        <v>3.7</v>
      </c>
      <c r="AW462" s="92"/>
      <c r="AX462" s="91">
        <v>3.89</v>
      </c>
      <c r="AY462" s="91">
        <v>0.78</v>
      </c>
      <c r="AZ462" s="91">
        <v>2.2200000000000002</v>
      </c>
      <c r="BA462" s="91"/>
      <c r="BB462" s="91">
        <v>2.2599999999999998</v>
      </c>
      <c r="BC462" s="91">
        <v>0.37</v>
      </c>
      <c r="BD462" s="95">
        <v>0.71029600000000004</v>
      </c>
      <c r="BE462" s="95">
        <v>0.512409</v>
      </c>
      <c r="BF462" s="95"/>
      <c r="BG462" s="95"/>
      <c r="BH462" s="95"/>
      <c r="BI462" s="95"/>
      <c r="BJ462" s="94"/>
    </row>
    <row r="463" spans="1:62" x14ac:dyDescent="0.15">
      <c r="A463" s="21" t="s">
        <v>747</v>
      </c>
      <c r="B463" s="34" t="s">
        <v>702</v>
      </c>
      <c r="C463" s="87" t="s">
        <v>732</v>
      </c>
      <c r="D463" s="89">
        <v>47.779319000000001</v>
      </c>
      <c r="E463" s="89">
        <v>23.617659</v>
      </c>
      <c r="F463" s="110">
        <v>10.3</v>
      </c>
      <c r="H463" s="21" t="s">
        <v>686</v>
      </c>
      <c r="I463" s="98">
        <v>56.82</v>
      </c>
      <c r="J463" s="91">
        <v>19.37</v>
      </c>
      <c r="K463" s="90"/>
      <c r="L463" s="91">
        <v>7.74</v>
      </c>
      <c r="M463" s="91">
        <v>2.95</v>
      </c>
      <c r="N463" s="91">
        <v>7.66</v>
      </c>
      <c r="O463" s="91">
        <v>2.75</v>
      </c>
      <c r="P463" s="91">
        <v>1.4770000000000001</v>
      </c>
      <c r="Q463" s="91">
        <v>0.83799999999999997</v>
      </c>
      <c r="R463" s="91">
        <v>0.14299999999999999</v>
      </c>
      <c r="S463" s="91">
        <v>0.189</v>
      </c>
      <c r="T463" s="22">
        <f t="shared" si="5"/>
        <v>101.05699999999999</v>
      </c>
      <c r="U463" s="99">
        <v>1.1200000000000001</v>
      </c>
      <c r="V463" s="92">
        <v>5.8</v>
      </c>
      <c r="W463" s="92"/>
      <c r="X463" s="92">
        <v>11.3</v>
      </c>
      <c r="Y463" s="92">
        <v>175.9</v>
      </c>
      <c r="Z463" s="92">
        <v>26.1</v>
      </c>
      <c r="AA463" s="92">
        <v>16.8</v>
      </c>
      <c r="AB463" s="93">
        <v>72</v>
      </c>
      <c r="AC463" s="93"/>
      <c r="AD463" s="92">
        <v>18.899999999999999</v>
      </c>
      <c r="AE463" s="92">
        <v>11.5</v>
      </c>
      <c r="AF463" s="92"/>
      <c r="AG463" s="92">
        <v>288.39999999999998</v>
      </c>
      <c r="AH463" s="92">
        <v>49.7</v>
      </c>
      <c r="AI463" s="92">
        <v>334.9</v>
      </c>
      <c r="AJ463" s="92">
        <v>131.69999999999999</v>
      </c>
      <c r="AK463" s="92"/>
      <c r="AL463" s="92">
        <v>7.5</v>
      </c>
      <c r="AM463" s="92">
        <v>4.5999999999999996</v>
      </c>
      <c r="AN463" s="92"/>
      <c r="AO463" s="92">
        <v>23.1</v>
      </c>
      <c r="AP463" s="92">
        <v>15.9</v>
      </c>
      <c r="AQ463" s="93">
        <v>34</v>
      </c>
      <c r="AR463" s="91">
        <v>4.63</v>
      </c>
      <c r="AS463" s="92">
        <v>17.399999999999999</v>
      </c>
      <c r="AT463" s="91">
        <v>3.56</v>
      </c>
      <c r="AU463" s="91">
        <v>0.99</v>
      </c>
      <c r="AV463" s="91">
        <v>3.77</v>
      </c>
      <c r="AW463" s="91"/>
      <c r="AX463" s="91">
        <v>3.88</v>
      </c>
      <c r="AY463" s="91">
        <v>0.79</v>
      </c>
      <c r="AZ463" s="91">
        <v>2.2400000000000002</v>
      </c>
      <c r="BA463" s="91"/>
      <c r="BB463" s="91">
        <v>2.2400000000000002</v>
      </c>
      <c r="BC463" s="91">
        <v>0.36</v>
      </c>
      <c r="BD463" s="94"/>
      <c r="BE463" s="94"/>
      <c r="BF463" s="94"/>
      <c r="BG463" s="94"/>
      <c r="BH463" s="94"/>
      <c r="BI463" s="94"/>
      <c r="BJ463" s="94"/>
    </row>
    <row r="464" spans="1:62" x14ac:dyDescent="0.15">
      <c r="A464" s="21" t="s">
        <v>747</v>
      </c>
      <c r="B464" s="34" t="s">
        <v>703</v>
      </c>
      <c r="C464" s="88" t="s">
        <v>733</v>
      </c>
      <c r="D464" s="89">
        <v>47.724628000000003</v>
      </c>
      <c r="E464" s="89">
        <v>23.594539999999999</v>
      </c>
      <c r="F464" s="97">
        <v>10.7</v>
      </c>
      <c r="H464" s="21" t="s">
        <v>686</v>
      </c>
      <c r="I464" s="98">
        <v>59.89</v>
      </c>
      <c r="J464" s="91">
        <v>17.170000000000002</v>
      </c>
      <c r="K464" s="90"/>
      <c r="L464" s="91">
        <v>6.98</v>
      </c>
      <c r="M464" s="91">
        <v>3.39</v>
      </c>
      <c r="N464" s="91">
        <v>6.68</v>
      </c>
      <c r="O464" s="91">
        <v>2.7</v>
      </c>
      <c r="P464" s="91">
        <v>1.91</v>
      </c>
      <c r="Q464" s="91">
        <v>0.71699999999999997</v>
      </c>
      <c r="R464" s="91">
        <v>0.128</v>
      </c>
      <c r="S464" s="91">
        <v>0.13600000000000001</v>
      </c>
      <c r="T464" s="22">
        <f t="shared" si="5"/>
        <v>101.161</v>
      </c>
      <c r="U464" s="99">
        <v>1.46</v>
      </c>
      <c r="V464" s="92">
        <v>5.4</v>
      </c>
      <c r="W464" s="92"/>
      <c r="X464" s="92">
        <v>11.2</v>
      </c>
      <c r="Y464" s="92">
        <v>164.7</v>
      </c>
      <c r="Z464" s="92">
        <v>26.4</v>
      </c>
      <c r="AA464" s="92">
        <v>11.5</v>
      </c>
      <c r="AB464" s="92">
        <v>68.8</v>
      </c>
      <c r="AC464" s="92"/>
      <c r="AD464" s="92">
        <v>18.7</v>
      </c>
      <c r="AE464" s="92">
        <v>9.6</v>
      </c>
      <c r="AF464" s="92"/>
      <c r="AG464" s="92">
        <v>230.5</v>
      </c>
      <c r="AH464" s="92">
        <v>62.3</v>
      </c>
      <c r="AI464" s="92">
        <v>369.5</v>
      </c>
      <c r="AJ464" s="92">
        <v>121.6</v>
      </c>
      <c r="AK464" s="92"/>
      <c r="AL464" s="92">
        <v>8.4</v>
      </c>
      <c r="AM464" s="92">
        <v>6.5</v>
      </c>
      <c r="AN464" s="92"/>
      <c r="AO464" s="92">
        <v>24.3</v>
      </c>
      <c r="AP464" s="92">
        <v>19.3</v>
      </c>
      <c r="AQ464" s="92">
        <v>39.6</v>
      </c>
      <c r="AR464" s="97"/>
      <c r="AS464" s="92">
        <v>18.8</v>
      </c>
      <c r="AT464" s="97"/>
      <c r="AU464" s="97"/>
      <c r="AV464" s="97"/>
      <c r="AW464" s="97"/>
      <c r="AX464" s="97"/>
      <c r="AY464" s="97"/>
      <c r="AZ464" s="97"/>
      <c r="BA464" s="97"/>
      <c r="BB464" s="97"/>
      <c r="BC464" s="97"/>
      <c r="BD464" s="94">
        <v>0.70920000000000005</v>
      </c>
      <c r="BE464" s="94">
        <v>0.51236499999999996</v>
      </c>
      <c r="BF464" s="94"/>
      <c r="BG464" s="94"/>
      <c r="BH464" s="94"/>
      <c r="BI464" s="94"/>
      <c r="BJ464" s="94"/>
    </row>
    <row r="465" spans="1:62" x14ac:dyDescent="0.15">
      <c r="A465" s="21" t="s">
        <v>747</v>
      </c>
      <c r="B465" s="34" t="s">
        <v>704</v>
      </c>
      <c r="C465" s="88" t="s">
        <v>734</v>
      </c>
      <c r="D465" s="89">
        <v>47.823695000000001</v>
      </c>
      <c r="E465" s="89">
        <v>23.280190000000001</v>
      </c>
      <c r="F465" s="97">
        <v>11</v>
      </c>
      <c r="H465" s="21" t="s">
        <v>686</v>
      </c>
      <c r="I465" s="98">
        <v>76.09</v>
      </c>
      <c r="J465" s="91">
        <v>13.57</v>
      </c>
      <c r="K465" s="90"/>
      <c r="L465" s="91">
        <v>0.88</v>
      </c>
      <c r="M465" s="91">
        <v>0.21</v>
      </c>
      <c r="N465" s="91">
        <v>1.25</v>
      </c>
      <c r="O465" s="91">
        <v>3.15</v>
      </c>
      <c r="P465" s="91">
        <v>4.3</v>
      </c>
      <c r="Q465" s="91">
        <v>0.14099999999999999</v>
      </c>
      <c r="R465" s="91">
        <v>0.01</v>
      </c>
      <c r="S465" s="91">
        <v>0.10100000000000001</v>
      </c>
      <c r="T465" s="22">
        <f t="shared" si="5"/>
        <v>100.77199999999999</v>
      </c>
      <c r="U465" s="99">
        <v>1.07</v>
      </c>
      <c r="V465" s="92">
        <v>3.5</v>
      </c>
      <c r="W465" s="92"/>
      <c r="X465" s="92">
        <v>3.9</v>
      </c>
      <c r="Y465" s="92">
        <v>7.5</v>
      </c>
      <c r="Z465" s="92">
        <v>4.3</v>
      </c>
      <c r="AA465" s="93">
        <v>1</v>
      </c>
      <c r="AB465" s="92">
        <v>20.6</v>
      </c>
      <c r="AC465" s="92"/>
      <c r="AD465" s="92">
        <v>14.6</v>
      </c>
      <c r="AE465" s="92">
        <v>18.100000000000001</v>
      </c>
      <c r="AF465" s="92"/>
      <c r="AG465" s="92">
        <v>109.2</v>
      </c>
      <c r="AH465" s="92">
        <v>159.19999999999999</v>
      </c>
      <c r="AI465" s="92">
        <v>619.4</v>
      </c>
      <c r="AJ465" s="92">
        <v>145.19999999999999</v>
      </c>
      <c r="AK465" s="92"/>
      <c r="AL465" s="92">
        <v>9.9</v>
      </c>
      <c r="AM465" s="92">
        <v>12.3</v>
      </c>
      <c r="AN465" s="92"/>
      <c r="AO465" s="92">
        <v>28.5</v>
      </c>
      <c r="AP465" s="92">
        <v>29.9</v>
      </c>
      <c r="AQ465" s="92">
        <v>52.8</v>
      </c>
      <c r="AR465" s="94">
        <v>6.15</v>
      </c>
      <c r="AS465" s="92">
        <v>22.2</v>
      </c>
      <c r="AT465" s="94">
        <v>4.05</v>
      </c>
      <c r="AU465" s="94">
        <v>0.7</v>
      </c>
      <c r="AV465" s="94">
        <v>3.9</v>
      </c>
      <c r="AW465" s="94"/>
      <c r="AX465" s="94">
        <v>4.22</v>
      </c>
      <c r="AY465" s="94">
        <v>0.86</v>
      </c>
      <c r="AZ465" s="94">
        <v>2.48</v>
      </c>
      <c r="BA465" s="94"/>
      <c r="BB465" s="94">
        <v>2.76</v>
      </c>
      <c r="BC465" s="94">
        <v>0.45</v>
      </c>
      <c r="BD465" s="95">
        <v>0.70828000000000002</v>
      </c>
      <c r="BE465" s="95">
        <v>0.51246700000000001</v>
      </c>
      <c r="BF465" s="95"/>
      <c r="BG465" s="95"/>
      <c r="BH465" s="95"/>
      <c r="BI465" s="95"/>
      <c r="BJ465" s="94"/>
    </row>
    <row r="466" spans="1:62" x14ac:dyDescent="0.15">
      <c r="A466" s="21" t="s">
        <v>747</v>
      </c>
      <c r="B466" s="34" t="s">
        <v>705</v>
      </c>
      <c r="C466" s="88" t="s">
        <v>735</v>
      </c>
      <c r="D466" s="89">
        <v>47.689135999999998</v>
      </c>
      <c r="E466" s="89">
        <v>23.772725000000001</v>
      </c>
      <c r="F466" s="97">
        <v>9.3000000000000007</v>
      </c>
      <c r="H466" s="21" t="s">
        <v>686</v>
      </c>
      <c r="I466" s="98">
        <v>59.47</v>
      </c>
      <c r="J466" s="91">
        <v>16.86</v>
      </c>
      <c r="K466" s="90"/>
      <c r="L466" s="91">
        <v>6.93</v>
      </c>
      <c r="M466" s="91">
        <v>3.4</v>
      </c>
      <c r="N466" s="91">
        <v>6.74</v>
      </c>
      <c r="O466" s="91">
        <v>3.42</v>
      </c>
      <c r="P466" s="91">
        <v>1.91</v>
      </c>
      <c r="Q466" s="91">
        <v>0.69099999999999995</v>
      </c>
      <c r="R466" s="91">
        <v>0.14499999999999999</v>
      </c>
      <c r="S466" s="91">
        <v>0.13700000000000001</v>
      </c>
      <c r="T466" s="22">
        <f t="shared" si="5"/>
        <v>101.34299999999999</v>
      </c>
      <c r="U466" s="99">
        <v>1.64</v>
      </c>
      <c r="V466" s="92">
        <v>16.3</v>
      </c>
      <c r="W466" s="92"/>
      <c r="X466" s="92">
        <v>46.5</v>
      </c>
      <c r="Y466" s="92">
        <v>148.30000000000001</v>
      </c>
      <c r="Z466" s="92">
        <v>19.899999999999999</v>
      </c>
      <c r="AA466" s="92">
        <v>28.1</v>
      </c>
      <c r="AB466" s="92">
        <v>62.9</v>
      </c>
      <c r="AC466" s="92"/>
      <c r="AD466" s="92">
        <v>17.100000000000001</v>
      </c>
      <c r="AE466" s="92">
        <v>19.7</v>
      </c>
      <c r="AF466" s="92"/>
      <c r="AG466" s="92">
        <v>361.4</v>
      </c>
      <c r="AH466" s="92">
        <v>100.2</v>
      </c>
      <c r="AI466" s="92">
        <v>847.3</v>
      </c>
      <c r="AJ466" s="92">
        <v>143.4</v>
      </c>
      <c r="AK466" s="92"/>
      <c r="AL466" s="92">
        <v>13.2</v>
      </c>
      <c r="AM466" s="92">
        <v>14.8</v>
      </c>
      <c r="AN466" s="92"/>
      <c r="AO466" s="92">
        <v>22.8</v>
      </c>
      <c r="AP466" s="92">
        <v>28.6</v>
      </c>
      <c r="AQ466" s="92">
        <v>54.9</v>
      </c>
      <c r="AR466" s="97"/>
      <c r="AS466" s="92">
        <v>23.3</v>
      </c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4"/>
    </row>
    <row r="467" spans="1:62" x14ac:dyDescent="0.15">
      <c r="A467" s="21" t="s">
        <v>747</v>
      </c>
      <c r="B467" s="34" t="s">
        <v>706</v>
      </c>
      <c r="C467" s="88" t="s">
        <v>736</v>
      </c>
      <c r="D467" s="89">
        <v>47.709291999999998</v>
      </c>
      <c r="E467" s="89">
        <v>23.769839000000001</v>
      </c>
      <c r="F467" s="97">
        <v>10.5</v>
      </c>
      <c r="H467" s="21" t="s">
        <v>686</v>
      </c>
      <c r="I467" s="98">
        <v>55.35</v>
      </c>
      <c r="J467" s="91">
        <v>18.72</v>
      </c>
      <c r="K467" s="90"/>
      <c r="L467" s="91">
        <v>8.06</v>
      </c>
      <c r="M467" s="91">
        <v>3.8</v>
      </c>
      <c r="N467" s="91">
        <v>8.18</v>
      </c>
      <c r="O467" s="91">
        <v>2.44</v>
      </c>
      <c r="P467" s="91">
        <v>1.8680000000000001</v>
      </c>
      <c r="Q467" s="91">
        <v>0.88400000000000001</v>
      </c>
      <c r="R467" s="91">
        <v>0.17599999999999999</v>
      </c>
      <c r="S467" s="91">
        <v>0.23400000000000001</v>
      </c>
      <c r="T467" s="22">
        <f t="shared" si="5"/>
        <v>100.88199999999998</v>
      </c>
      <c r="U467" s="99">
        <v>1.17</v>
      </c>
      <c r="V467" s="92">
        <v>6.5</v>
      </c>
      <c r="W467" s="92"/>
      <c r="X467" s="92">
        <v>11.2</v>
      </c>
      <c r="Y467" s="92">
        <v>217.3</v>
      </c>
      <c r="Z467" s="92">
        <v>28.5</v>
      </c>
      <c r="AA467" s="92">
        <v>32.4</v>
      </c>
      <c r="AB467" s="92">
        <v>91.9</v>
      </c>
      <c r="AC467" s="92"/>
      <c r="AD467" s="92">
        <v>19.100000000000001</v>
      </c>
      <c r="AE467" s="92">
        <v>8.4</v>
      </c>
      <c r="AF467" s="92"/>
      <c r="AG467" s="92">
        <v>264.7</v>
      </c>
      <c r="AH467" s="92">
        <v>47.9</v>
      </c>
      <c r="AI467" s="92">
        <v>302.2</v>
      </c>
      <c r="AJ467" s="92">
        <v>119.1</v>
      </c>
      <c r="AK467" s="92"/>
      <c r="AL467" s="92">
        <v>8.6999999999999993</v>
      </c>
      <c r="AM467" s="92">
        <v>4.3</v>
      </c>
      <c r="AN467" s="92"/>
      <c r="AO467" s="92">
        <v>33.5</v>
      </c>
      <c r="AP467" s="92">
        <v>19.100000000000001</v>
      </c>
      <c r="AQ467" s="92">
        <v>39.1</v>
      </c>
      <c r="AR467" s="94"/>
      <c r="AS467" s="92">
        <v>22.2</v>
      </c>
      <c r="AT467" s="94"/>
      <c r="AU467" s="94"/>
      <c r="AV467" s="94"/>
      <c r="AW467" s="94"/>
      <c r="AX467" s="94"/>
      <c r="AY467" s="94"/>
      <c r="AZ467" s="94"/>
      <c r="BA467" s="94"/>
      <c r="BB467" s="94"/>
      <c r="BC467" s="94"/>
      <c r="BD467" s="94"/>
      <c r="BE467" s="94"/>
      <c r="BF467" s="94"/>
      <c r="BG467" s="94"/>
      <c r="BH467" s="94"/>
      <c r="BI467" s="94"/>
      <c r="BJ467" s="94"/>
    </row>
    <row r="468" spans="1:62" x14ac:dyDescent="0.15">
      <c r="A468" s="21" t="s">
        <v>747</v>
      </c>
      <c r="B468" s="34" t="s">
        <v>707</v>
      </c>
      <c r="C468" s="88" t="s">
        <v>737</v>
      </c>
      <c r="D468" s="89">
        <v>46.386802000000003</v>
      </c>
      <c r="E468" s="89">
        <v>23.284113000000001</v>
      </c>
      <c r="F468" s="97">
        <v>8.6</v>
      </c>
      <c r="H468" s="21" t="s">
        <v>686</v>
      </c>
      <c r="I468" s="98">
        <v>61.7</v>
      </c>
      <c r="J468" s="91">
        <v>16.55</v>
      </c>
      <c r="K468" s="90"/>
      <c r="L468" s="91">
        <v>5.62</v>
      </c>
      <c r="M468" s="91">
        <v>2.93</v>
      </c>
      <c r="N468" s="91">
        <v>5.87</v>
      </c>
      <c r="O468" s="91">
        <v>3.29</v>
      </c>
      <c r="P468" s="91">
        <v>1.99</v>
      </c>
      <c r="Q468" s="91">
        <v>0.67</v>
      </c>
      <c r="R468" s="91">
        <v>0.14000000000000001</v>
      </c>
      <c r="S468" s="91">
        <v>0.28000000000000003</v>
      </c>
      <c r="T468" s="22">
        <f t="shared" si="5"/>
        <v>99.40000000000002</v>
      </c>
      <c r="U468" s="99">
        <v>0.36</v>
      </c>
      <c r="V468" s="92">
        <v>7.3</v>
      </c>
      <c r="W468" s="92"/>
      <c r="X468" s="92">
        <v>25.3</v>
      </c>
      <c r="Y468" s="93">
        <v>150</v>
      </c>
      <c r="Z468" s="92">
        <v>20.399999999999999</v>
      </c>
      <c r="AA468" s="92">
        <v>31.8</v>
      </c>
      <c r="AB468" s="92">
        <v>64.3</v>
      </c>
      <c r="AC468" s="92"/>
      <c r="AD468" s="92">
        <v>17.8</v>
      </c>
      <c r="AE468" s="92">
        <v>19.7</v>
      </c>
      <c r="AF468" s="92"/>
      <c r="AG468" s="93">
        <v>665</v>
      </c>
      <c r="AH468" s="93">
        <v>60</v>
      </c>
      <c r="AI468" s="93">
        <v>1211</v>
      </c>
      <c r="AJ468" s="93">
        <v>156</v>
      </c>
      <c r="AK468" s="93"/>
      <c r="AL468" s="92">
        <v>17.399999999999999</v>
      </c>
      <c r="AM468" s="92">
        <v>8.8000000000000007</v>
      </c>
      <c r="AN468" s="92"/>
      <c r="AO468" s="92">
        <v>21.2</v>
      </c>
      <c r="AP468" s="92">
        <v>29.7</v>
      </c>
      <c r="AQ468" s="93">
        <v>57</v>
      </c>
      <c r="AR468" s="94">
        <v>7.34</v>
      </c>
      <c r="AS468" s="93">
        <v>25</v>
      </c>
      <c r="AT468" s="94">
        <v>4.62</v>
      </c>
      <c r="AU468" s="94">
        <v>1.27</v>
      </c>
      <c r="AV468" s="94">
        <v>3.95</v>
      </c>
      <c r="AW468" s="94"/>
      <c r="AX468" s="94">
        <v>3.42</v>
      </c>
      <c r="AY468" s="94">
        <v>0.67</v>
      </c>
      <c r="AZ468" s="94">
        <v>2.06</v>
      </c>
      <c r="BA468" s="94"/>
      <c r="BB468" s="94">
        <v>1.9</v>
      </c>
      <c r="BC468" s="94">
        <v>0.32</v>
      </c>
      <c r="BD468" s="94">
        <v>0.704704</v>
      </c>
      <c r="BE468" s="94">
        <v>0.51266699999999998</v>
      </c>
      <c r="BF468" s="94"/>
      <c r="BG468" s="94"/>
      <c r="BH468" s="94"/>
      <c r="BI468" s="94"/>
      <c r="BJ468" s="94"/>
    </row>
    <row r="469" spans="1:62" x14ac:dyDescent="0.15">
      <c r="A469" s="21" t="s">
        <v>747</v>
      </c>
      <c r="B469" s="100" t="s">
        <v>708</v>
      </c>
      <c r="C469" s="86" t="s">
        <v>754</v>
      </c>
      <c r="D469" s="89">
        <v>45.974150999999999</v>
      </c>
      <c r="E469" s="89">
        <v>23.041122999999999</v>
      </c>
      <c r="F469" s="92">
        <v>11.2</v>
      </c>
      <c r="H469" s="21" t="s">
        <v>686</v>
      </c>
      <c r="I469" s="98">
        <v>62.33</v>
      </c>
      <c r="J469" s="91">
        <v>16.97</v>
      </c>
      <c r="K469" s="90"/>
      <c r="L469" s="91">
        <v>5.2</v>
      </c>
      <c r="M469" s="91">
        <v>3.32</v>
      </c>
      <c r="N469" s="91">
        <v>5.95</v>
      </c>
      <c r="O469" s="91">
        <v>3.27</v>
      </c>
      <c r="P469" s="91">
        <v>1.88</v>
      </c>
      <c r="Q469" s="91">
        <v>0.53</v>
      </c>
      <c r="R469" s="91">
        <v>0.13</v>
      </c>
      <c r="S469" s="91">
        <v>0.2</v>
      </c>
      <c r="T469" s="22">
        <f t="shared" si="5"/>
        <v>101.39999999999999</v>
      </c>
      <c r="U469" s="99">
        <v>1.62</v>
      </c>
      <c r="V469" s="92">
        <v>14.3</v>
      </c>
      <c r="W469" s="92"/>
      <c r="X469" s="92">
        <v>83.5</v>
      </c>
      <c r="Y469" s="93">
        <v>133</v>
      </c>
      <c r="Z469" s="93">
        <v>20</v>
      </c>
      <c r="AA469" s="92">
        <v>29.1</v>
      </c>
      <c r="AB469" s="92">
        <v>55.8</v>
      </c>
      <c r="AC469" s="92"/>
      <c r="AD469" s="93">
        <v>17</v>
      </c>
      <c r="AE469" s="93">
        <v>17</v>
      </c>
      <c r="AF469" s="93"/>
      <c r="AG469" s="93">
        <v>635</v>
      </c>
      <c r="AH469" s="92">
        <v>54.6</v>
      </c>
      <c r="AI469" s="93">
        <v>1274</v>
      </c>
      <c r="AJ469" s="92">
        <v>95.5</v>
      </c>
      <c r="AK469" s="92"/>
      <c r="AL469" s="92">
        <v>10.3</v>
      </c>
      <c r="AM469" s="92">
        <v>7.5</v>
      </c>
      <c r="AN469" s="92"/>
      <c r="AO469" s="92">
        <v>19.600000000000001</v>
      </c>
      <c r="AP469" s="92">
        <v>25.5</v>
      </c>
      <c r="AQ469" s="92">
        <v>45.8</v>
      </c>
      <c r="AR469" s="91">
        <v>5.58</v>
      </c>
      <c r="AS469" s="92">
        <v>19.899999999999999</v>
      </c>
      <c r="AT469" s="91">
        <v>3.33</v>
      </c>
      <c r="AU469" s="91">
        <v>1.02</v>
      </c>
      <c r="AV469" s="91">
        <v>3.05</v>
      </c>
      <c r="AW469" s="91"/>
      <c r="AX469" s="92">
        <v>2.8</v>
      </c>
      <c r="AY469" s="91">
        <v>0.56000000000000005</v>
      </c>
      <c r="AZ469" s="91">
        <v>1.78</v>
      </c>
      <c r="BA469" s="91"/>
      <c r="BB469" s="91">
        <v>1.66</v>
      </c>
      <c r="BC469" s="91">
        <v>0.28000000000000003</v>
      </c>
      <c r="BD469" s="94">
        <v>0.70474400000000004</v>
      </c>
      <c r="BE469" s="94">
        <v>0.512656</v>
      </c>
      <c r="BF469" s="94"/>
      <c r="BG469" s="94"/>
      <c r="BH469" s="94"/>
      <c r="BI469" s="94"/>
      <c r="BJ469" s="94"/>
    </row>
    <row r="470" spans="1:62" x14ac:dyDescent="0.15">
      <c r="A470" s="21" t="s">
        <v>747</v>
      </c>
      <c r="B470" s="100" t="s">
        <v>709</v>
      </c>
      <c r="C470" s="86" t="s">
        <v>738</v>
      </c>
      <c r="D470" s="89">
        <v>46.012573000000003</v>
      </c>
      <c r="E470" s="89">
        <v>22.969273000000001</v>
      </c>
      <c r="F470" s="92">
        <v>12.6</v>
      </c>
      <c r="H470" s="21" t="s">
        <v>686</v>
      </c>
      <c r="I470" s="98">
        <v>58.94</v>
      </c>
      <c r="J470" s="91">
        <v>19.18</v>
      </c>
      <c r="K470" s="90"/>
      <c r="L470" s="91">
        <v>5.51</v>
      </c>
      <c r="M470" s="91">
        <v>2.76</v>
      </c>
      <c r="N470" s="91">
        <v>6.76</v>
      </c>
      <c r="O470" s="91">
        <v>3.87</v>
      </c>
      <c r="P470" s="91">
        <v>1.88</v>
      </c>
      <c r="Q470" s="91">
        <v>0.52</v>
      </c>
      <c r="R470" s="91">
        <v>0.11</v>
      </c>
      <c r="S470" s="91">
        <v>0.21</v>
      </c>
      <c r="T470" s="22">
        <f t="shared" si="5"/>
        <v>100.17000000000002</v>
      </c>
      <c r="U470" s="99">
        <v>0.43</v>
      </c>
      <c r="V470" s="92">
        <v>4.2</v>
      </c>
      <c r="W470" s="92"/>
      <c r="X470" s="92">
        <v>11.9</v>
      </c>
      <c r="Y470" s="93">
        <v>190</v>
      </c>
      <c r="Z470" s="93">
        <v>19</v>
      </c>
      <c r="AA470" s="92">
        <v>30.2</v>
      </c>
      <c r="AB470" s="92">
        <v>47.2</v>
      </c>
      <c r="AC470" s="92"/>
      <c r="AD470" s="92">
        <v>17.8</v>
      </c>
      <c r="AE470" s="93">
        <v>30</v>
      </c>
      <c r="AF470" s="93"/>
      <c r="AG470" s="93">
        <v>1742</v>
      </c>
      <c r="AH470" s="92">
        <v>37.299999999999997</v>
      </c>
      <c r="AI470" s="93">
        <v>1897</v>
      </c>
      <c r="AJ470" s="92">
        <v>70.099999999999994</v>
      </c>
      <c r="AK470" s="92"/>
      <c r="AL470" s="92">
        <v>7.9</v>
      </c>
      <c r="AM470" s="92">
        <v>11.7</v>
      </c>
      <c r="AN470" s="92"/>
      <c r="AO470" s="92">
        <v>17.8</v>
      </c>
      <c r="AP470" s="92">
        <v>48.8</v>
      </c>
      <c r="AQ470" s="92">
        <v>84.2</v>
      </c>
      <c r="AR470" s="91">
        <v>9.17</v>
      </c>
      <c r="AS470" s="92">
        <v>30.2</v>
      </c>
      <c r="AT470" s="92">
        <v>4.2</v>
      </c>
      <c r="AU470" s="91">
        <v>1.21</v>
      </c>
      <c r="AV470" s="92">
        <v>3.3</v>
      </c>
      <c r="AW470" s="92"/>
      <c r="AX470" s="91">
        <v>2.65</v>
      </c>
      <c r="AY470" s="91">
        <v>0.55000000000000004</v>
      </c>
      <c r="AZ470" s="91">
        <v>1.57</v>
      </c>
      <c r="BA470" s="91"/>
      <c r="BB470" s="91">
        <v>1.57</v>
      </c>
      <c r="BC470" s="91">
        <v>0.26</v>
      </c>
      <c r="BD470" s="94">
        <v>0.703982</v>
      </c>
      <c r="BE470" s="94">
        <v>0.51267799999999997</v>
      </c>
      <c r="BF470" s="94"/>
      <c r="BG470" s="94"/>
      <c r="BH470" s="94"/>
      <c r="BI470" s="94"/>
      <c r="BJ470" s="94"/>
    </row>
    <row r="471" spans="1:62" x14ac:dyDescent="0.15">
      <c r="A471" s="21" t="s">
        <v>747</v>
      </c>
      <c r="B471" s="100" t="s">
        <v>710</v>
      </c>
      <c r="C471" s="86" t="s">
        <v>739</v>
      </c>
      <c r="D471" s="21">
        <v>46.138719999999999</v>
      </c>
      <c r="E471" s="21">
        <v>22.844429999999999</v>
      </c>
      <c r="F471" s="92">
        <v>11.4</v>
      </c>
      <c r="H471" s="21" t="s">
        <v>686</v>
      </c>
      <c r="I471" s="98">
        <v>63.58</v>
      </c>
      <c r="J471" s="91">
        <v>17.93</v>
      </c>
      <c r="K471" s="90"/>
      <c r="L471" s="91">
        <v>4.53</v>
      </c>
      <c r="M471" s="91">
        <v>1.5</v>
      </c>
      <c r="N471" s="91">
        <v>5.43</v>
      </c>
      <c r="O471" s="91">
        <v>3.49</v>
      </c>
      <c r="P471" s="91">
        <v>1.89</v>
      </c>
      <c r="Q471" s="91">
        <v>0.53</v>
      </c>
      <c r="R471" s="91">
        <v>0.24</v>
      </c>
      <c r="S471" s="91">
        <v>0.18</v>
      </c>
      <c r="T471" s="22">
        <f t="shared" si="5"/>
        <v>100.34</v>
      </c>
      <c r="U471" s="99">
        <v>1.04</v>
      </c>
      <c r="V471" s="92">
        <v>5.8</v>
      </c>
      <c r="W471" s="92"/>
      <c r="X471" s="92">
        <v>12.8</v>
      </c>
      <c r="Y471" s="93">
        <v>106</v>
      </c>
      <c r="Z471" s="92">
        <v>15.6</v>
      </c>
      <c r="AA471" s="92">
        <v>14.1</v>
      </c>
      <c r="AB471" s="92">
        <v>67.900000000000006</v>
      </c>
      <c r="AC471" s="92"/>
      <c r="AD471" s="92">
        <v>17.5</v>
      </c>
      <c r="AE471" s="92">
        <v>10.8</v>
      </c>
      <c r="AF471" s="92"/>
      <c r="AG471" s="93">
        <v>321</v>
      </c>
      <c r="AH471" s="92">
        <v>62.6</v>
      </c>
      <c r="AI471" s="93">
        <v>455</v>
      </c>
      <c r="AJ471" s="93">
        <v>106</v>
      </c>
      <c r="AK471" s="93"/>
      <c r="AL471" s="92">
        <v>8.1</v>
      </c>
      <c r="AM471" s="92">
        <v>5.3</v>
      </c>
      <c r="AN471" s="92"/>
      <c r="AO471" s="92">
        <v>29.3</v>
      </c>
      <c r="AP471" s="92">
        <v>24.9</v>
      </c>
      <c r="AQ471" s="92">
        <v>38.6</v>
      </c>
      <c r="AR471" s="91">
        <v>6.02</v>
      </c>
      <c r="AS471" s="92">
        <v>22.5</v>
      </c>
      <c r="AT471" s="91">
        <v>4.16</v>
      </c>
      <c r="AU471" s="91">
        <v>1.25</v>
      </c>
      <c r="AV471" s="91">
        <v>4.66</v>
      </c>
      <c r="AW471" s="91"/>
      <c r="AX471" s="91">
        <v>4.41</v>
      </c>
      <c r="AY471" s="91">
        <v>0.88</v>
      </c>
      <c r="AZ471" s="91">
        <v>2.57</v>
      </c>
      <c r="BA471" s="91"/>
      <c r="BB471" s="91">
        <v>2.48</v>
      </c>
      <c r="BC471" s="91">
        <v>0.39</v>
      </c>
      <c r="BD471" s="94">
        <v>0.70560800000000001</v>
      </c>
      <c r="BE471" s="94">
        <v>0.51259299999999997</v>
      </c>
      <c r="BF471" s="94"/>
      <c r="BG471" s="94"/>
      <c r="BH471" s="94"/>
      <c r="BI471" s="94"/>
      <c r="BJ471" s="94"/>
    </row>
    <row r="472" spans="1:62" x14ac:dyDescent="0.15">
      <c r="A472" s="21" t="s">
        <v>747</v>
      </c>
      <c r="B472" s="100" t="s">
        <v>711</v>
      </c>
      <c r="C472" s="86" t="s">
        <v>740</v>
      </c>
      <c r="D472" s="89">
        <v>46.035674999999998</v>
      </c>
      <c r="E472" s="89">
        <v>23.010352999999999</v>
      </c>
      <c r="F472" s="92">
        <v>11.7</v>
      </c>
      <c r="H472" s="21" t="s">
        <v>686</v>
      </c>
      <c r="I472" s="98">
        <v>61.41</v>
      </c>
      <c r="J472" s="91">
        <v>17.489999999999998</v>
      </c>
      <c r="K472" s="90"/>
      <c r="L472" s="91">
        <v>5.23</v>
      </c>
      <c r="M472" s="91">
        <v>3.69</v>
      </c>
      <c r="N472" s="91">
        <v>7.05</v>
      </c>
      <c r="O472" s="91">
        <v>3.51</v>
      </c>
      <c r="P472" s="91">
        <v>1.47</v>
      </c>
      <c r="Q472" s="91">
        <v>0.56000000000000005</v>
      </c>
      <c r="R472" s="91">
        <v>0.12</v>
      </c>
      <c r="S472" s="91">
        <v>0.18</v>
      </c>
      <c r="T472" s="22">
        <f t="shared" si="5"/>
        <v>101.51</v>
      </c>
      <c r="U472" s="99">
        <v>0.8</v>
      </c>
      <c r="V472" s="93">
        <v>22</v>
      </c>
      <c r="W472" s="93"/>
      <c r="X472" s="92">
        <v>83.4</v>
      </c>
      <c r="Y472" s="93">
        <v>131</v>
      </c>
      <c r="Z472" s="92">
        <v>17.7</v>
      </c>
      <c r="AA472" s="92">
        <v>33.4</v>
      </c>
      <c r="AB472" s="92">
        <v>60.6</v>
      </c>
      <c r="AC472" s="92"/>
      <c r="AD472" s="92">
        <v>17.8</v>
      </c>
      <c r="AE472" s="92">
        <v>21.9</v>
      </c>
      <c r="AF472" s="92"/>
      <c r="AG472" s="93">
        <v>1005</v>
      </c>
      <c r="AH472" s="92">
        <v>39.5</v>
      </c>
      <c r="AI472" s="93">
        <v>945</v>
      </c>
      <c r="AJ472" s="93">
        <v>101</v>
      </c>
      <c r="AK472" s="93"/>
      <c r="AL472" s="93">
        <v>9</v>
      </c>
      <c r="AM472" s="92">
        <v>5.7</v>
      </c>
      <c r="AN472" s="92"/>
      <c r="AO472" s="92">
        <v>19.600000000000001</v>
      </c>
      <c r="AP472" s="93">
        <v>25</v>
      </c>
      <c r="AQ472" s="93">
        <v>43</v>
      </c>
      <c r="AR472" s="91">
        <v>5.46</v>
      </c>
      <c r="AS472" s="92">
        <v>20.100000000000001</v>
      </c>
      <c r="AT472" s="91">
        <v>3.29</v>
      </c>
      <c r="AU472" s="91">
        <v>1.05</v>
      </c>
      <c r="AV472" s="92">
        <v>3.4</v>
      </c>
      <c r="AW472" s="92"/>
      <c r="AX472" s="91">
        <v>2.99</v>
      </c>
      <c r="AY472" s="91">
        <v>0.59</v>
      </c>
      <c r="AZ472" s="91">
        <v>1.66</v>
      </c>
      <c r="BA472" s="91"/>
      <c r="BB472" s="91">
        <v>1.71</v>
      </c>
      <c r="BC472" s="91">
        <v>0.27</v>
      </c>
      <c r="BD472" s="94">
        <v>0.70450199999999996</v>
      </c>
      <c r="BE472" s="94">
        <v>0.51263400000000003</v>
      </c>
      <c r="BF472" s="94"/>
      <c r="BG472" s="94"/>
      <c r="BH472" s="94"/>
      <c r="BI472" s="94"/>
      <c r="BJ472" s="94">
        <v>5.93</v>
      </c>
    </row>
    <row r="473" spans="1:62" x14ac:dyDescent="0.15">
      <c r="A473" s="21" t="s">
        <v>747</v>
      </c>
      <c r="B473" s="100" t="s">
        <v>712</v>
      </c>
      <c r="C473" s="86" t="s">
        <v>741</v>
      </c>
      <c r="D473" s="21">
        <v>46.045589999999997</v>
      </c>
      <c r="E473" s="21">
        <v>22.953479999999999</v>
      </c>
      <c r="F473" s="92">
        <v>10.5</v>
      </c>
      <c r="H473" s="21" t="s">
        <v>686</v>
      </c>
      <c r="I473" s="98">
        <v>58.09</v>
      </c>
      <c r="J473" s="91">
        <v>15.79</v>
      </c>
      <c r="K473" s="90"/>
      <c r="L473" s="91">
        <v>5.82</v>
      </c>
      <c r="M473" s="91">
        <v>4.8499999999999996</v>
      </c>
      <c r="N473" s="91">
        <v>6.93</v>
      </c>
      <c r="O473" s="91">
        <v>3.74</v>
      </c>
      <c r="P473" s="91">
        <v>2.92</v>
      </c>
      <c r="Q473" s="91">
        <v>0.71</v>
      </c>
      <c r="R473" s="91">
        <v>0.1</v>
      </c>
      <c r="S473" s="91">
        <v>0.34</v>
      </c>
      <c r="T473" s="22">
        <f t="shared" si="5"/>
        <v>99.859999999999971</v>
      </c>
      <c r="U473" s="99">
        <v>0.56999999999999995</v>
      </c>
      <c r="V473" s="93">
        <v>56</v>
      </c>
      <c r="W473" s="93"/>
      <c r="X473" s="92">
        <v>89.9</v>
      </c>
      <c r="Y473" s="93">
        <v>149</v>
      </c>
      <c r="Z473" s="92">
        <v>18.8</v>
      </c>
      <c r="AA473" s="92">
        <v>25.3</v>
      </c>
      <c r="AB473" s="92">
        <v>65.8</v>
      </c>
      <c r="AC473" s="92"/>
      <c r="AD473" s="92">
        <v>19.7</v>
      </c>
      <c r="AE473" s="92">
        <v>51.1</v>
      </c>
      <c r="AF473" s="92"/>
      <c r="AG473" s="93">
        <v>2770</v>
      </c>
      <c r="AH473" s="92">
        <v>53.7</v>
      </c>
      <c r="AI473" s="93">
        <v>2165</v>
      </c>
      <c r="AJ473" s="93">
        <v>171</v>
      </c>
      <c r="AK473" s="93"/>
      <c r="AL473" s="92">
        <v>16.3</v>
      </c>
      <c r="AM473" s="92">
        <v>21.6</v>
      </c>
      <c r="AN473" s="92"/>
      <c r="AO473" s="92">
        <v>22.2</v>
      </c>
      <c r="AP473" s="92">
        <v>92.7</v>
      </c>
      <c r="AQ473" s="92">
        <v>169.8</v>
      </c>
      <c r="AR473" s="91">
        <v>20.440000000000001</v>
      </c>
      <c r="AS473" s="92">
        <v>67.2</v>
      </c>
      <c r="AT473" s="91">
        <v>9.43</v>
      </c>
      <c r="AU473" s="91">
        <v>2.5099999999999998</v>
      </c>
      <c r="AV473" s="92">
        <v>6.5</v>
      </c>
      <c r="AW473" s="92"/>
      <c r="AX473" s="91">
        <v>4.0199999999999996</v>
      </c>
      <c r="AY473" s="91">
        <v>0.75</v>
      </c>
      <c r="AZ473" s="91">
        <v>1.56</v>
      </c>
      <c r="BA473" s="91"/>
      <c r="BB473" s="91">
        <v>1.64</v>
      </c>
      <c r="BC473" s="91">
        <v>0.25</v>
      </c>
      <c r="BD473" s="95">
        <v>0.70425000000000004</v>
      </c>
      <c r="BE473" s="95">
        <v>0.51260899999999998</v>
      </c>
      <c r="BF473" s="95"/>
      <c r="BG473" s="95"/>
      <c r="BH473" s="95"/>
      <c r="BI473" s="95"/>
      <c r="BJ473" s="91">
        <v>5.3</v>
      </c>
    </row>
    <row r="474" spans="1:62" x14ac:dyDescent="0.15">
      <c r="A474" s="21" t="s">
        <v>747</v>
      </c>
      <c r="B474" s="100" t="s">
        <v>713</v>
      </c>
      <c r="C474" s="86" t="s">
        <v>742</v>
      </c>
      <c r="D474" s="89">
        <v>46.277132999999999</v>
      </c>
      <c r="E474" s="89">
        <v>23.197535999999999</v>
      </c>
      <c r="F474" s="92">
        <v>7.4</v>
      </c>
      <c r="H474" s="21" t="s">
        <v>686</v>
      </c>
      <c r="I474" s="98">
        <v>55.2</v>
      </c>
      <c r="J474" s="91">
        <v>16</v>
      </c>
      <c r="K474" s="90"/>
      <c r="L474" s="91">
        <v>6.83</v>
      </c>
      <c r="M474" s="91">
        <v>6.36</v>
      </c>
      <c r="N474" s="91">
        <v>9.7100000000000009</v>
      </c>
      <c r="O474" s="91">
        <v>2.84</v>
      </c>
      <c r="P474" s="91">
        <v>1.45</v>
      </c>
      <c r="Q474" s="91">
        <v>0.9</v>
      </c>
      <c r="R474" s="91">
        <v>0.15</v>
      </c>
      <c r="S474" s="91">
        <v>0.26</v>
      </c>
      <c r="T474" s="22">
        <f t="shared" si="5"/>
        <v>99.960000000000022</v>
      </c>
      <c r="U474" s="99">
        <v>0.26</v>
      </c>
      <c r="V474" s="92">
        <v>26.1</v>
      </c>
      <c r="W474" s="92"/>
      <c r="X474" s="93">
        <v>224</v>
      </c>
      <c r="Y474" s="93">
        <v>205</v>
      </c>
      <c r="Z474" s="92">
        <v>38.4</v>
      </c>
      <c r="AA474" s="92">
        <v>61.3</v>
      </c>
      <c r="AB474" s="92">
        <v>59.1</v>
      </c>
      <c r="AC474" s="92"/>
      <c r="AD474" s="92">
        <v>23.4</v>
      </c>
      <c r="AE474" s="92">
        <v>11.6</v>
      </c>
      <c r="AF474" s="92"/>
      <c r="AG474" s="93">
        <v>596</v>
      </c>
      <c r="AH474" s="92">
        <v>40.6</v>
      </c>
      <c r="AI474" s="93">
        <v>568</v>
      </c>
      <c r="AJ474" s="93">
        <v>108</v>
      </c>
      <c r="AK474" s="93"/>
      <c r="AL474" s="92">
        <v>16.8</v>
      </c>
      <c r="AM474" s="92">
        <v>4.5999999999999996</v>
      </c>
      <c r="AN474" s="92"/>
      <c r="AO474" s="92">
        <v>19.100000000000001</v>
      </c>
      <c r="AP474" s="92">
        <v>20.5</v>
      </c>
      <c r="AQ474" s="93">
        <v>40</v>
      </c>
      <c r="AR474" s="91">
        <v>5.0599999999999996</v>
      </c>
      <c r="AS474" s="92">
        <v>19.2</v>
      </c>
      <c r="AT474" s="91">
        <v>3.76</v>
      </c>
      <c r="AU474" s="91">
        <v>1.22</v>
      </c>
      <c r="AV474" s="91">
        <v>3.79</v>
      </c>
      <c r="AW474" s="91"/>
      <c r="AX474" s="92">
        <v>3.4</v>
      </c>
      <c r="AY474" s="91">
        <v>0.66</v>
      </c>
      <c r="AZ474" s="91">
        <v>1.88</v>
      </c>
      <c r="BA474" s="91"/>
      <c r="BB474" s="91">
        <v>1.73</v>
      </c>
      <c r="BC474" s="91">
        <v>0.27</v>
      </c>
      <c r="BD474" s="95">
        <v>0.70440000000000003</v>
      </c>
      <c r="BE474" s="95">
        <v>0.51268899999999995</v>
      </c>
      <c r="BF474" s="95"/>
      <c r="BG474" s="95"/>
      <c r="BH474" s="95"/>
      <c r="BI474" s="95"/>
      <c r="BJ474" s="94"/>
    </row>
    <row r="475" spans="1:62" x14ac:dyDescent="0.15">
      <c r="A475" s="21" t="s">
        <v>747</v>
      </c>
      <c r="B475" s="100" t="s">
        <v>714</v>
      </c>
      <c r="C475" s="86" t="s">
        <v>743</v>
      </c>
      <c r="D475" s="89">
        <v>46.261217000000002</v>
      </c>
      <c r="E475" s="89">
        <v>23.175474999999999</v>
      </c>
      <c r="F475" s="92">
        <v>14.6</v>
      </c>
      <c r="H475" s="21" t="s">
        <v>686</v>
      </c>
      <c r="I475" s="98">
        <v>61.43</v>
      </c>
      <c r="J475" s="91">
        <v>18.63</v>
      </c>
      <c r="K475" s="90"/>
      <c r="L475" s="91">
        <v>6.05</v>
      </c>
      <c r="M475" s="91">
        <v>2.4500000000000002</v>
      </c>
      <c r="N475" s="91">
        <v>7.06</v>
      </c>
      <c r="O475" s="91">
        <v>2.88</v>
      </c>
      <c r="P475" s="91">
        <v>1.39</v>
      </c>
      <c r="Q475" s="91">
        <v>0.64</v>
      </c>
      <c r="R475" s="91">
        <v>0.13</v>
      </c>
      <c r="S475" s="91">
        <v>0.14000000000000001</v>
      </c>
      <c r="T475" s="22">
        <f t="shared" si="5"/>
        <v>101.75</v>
      </c>
      <c r="U475" s="99">
        <v>0.95</v>
      </c>
      <c r="V475" s="92">
        <v>3.9</v>
      </c>
      <c r="W475" s="92"/>
      <c r="X475" s="92">
        <v>15.9</v>
      </c>
      <c r="Y475" s="93">
        <v>140</v>
      </c>
      <c r="Z475" s="92">
        <v>20.2</v>
      </c>
      <c r="AA475" s="92">
        <v>11.5</v>
      </c>
      <c r="AB475" s="92">
        <v>59.8</v>
      </c>
      <c r="AC475" s="92"/>
      <c r="AD475" s="92">
        <v>17.399999999999999</v>
      </c>
      <c r="AE475" s="92">
        <v>7.7</v>
      </c>
      <c r="AF475" s="92"/>
      <c r="AG475" s="93">
        <v>212</v>
      </c>
      <c r="AH475" s="92">
        <v>50.1</v>
      </c>
      <c r="AI475" s="93">
        <v>262</v>
      </c>
      <c r="AJ475" s="93">
        <v>101</v>
      </c>
      <c r="AK475" s="93"/>
      <c r="AL475" s="92">
        <v>7.8</v>
      </c>
      <c r="AM475" s="92">
        <v>4.5999999999999996</v>
      </c>
      <c r="AN475" s="92"/>
      <c r="AO475" s="92">
        <v>22.8</v>
      </c>
      <c r="AP475" s="92">
        <v>16.3</v>
      </c>
      <c r="AQ475" s="92">
        <v>34.4</v>
      </c>
      <c r="AR475" s="92">
        <v>4.0999999999999996</v>
      </c>
      <c r="AS475" s="92">
        <v>16.8</v>
      </c>
      <c r="AT475" s="91">
        <v>3.28</v>
      </c>
      <c r="AU475" s="91">
        <v>0.97</v>
      </c>
      <c r="AV475" s="91">
        <v>3.48</v>
      </c>
      <c r="AW475" s="91"/>
      <c r="AX475" s="91">
        <v>3.68</v>
      </c>
      <c r="AY475" s="91">
        <v>0.73</v>
      </c>
      <c r="AZ475" s="91">
        <v>2.15</v>
      </c>
      <c r="BA475" s="91"/>
      <c r="BB475" s="91">
        <v>2.13</v>
      </c>
      <c r="BC475" s="91">
        <v>0.32</v>
      </c>
      <c r="BD475" s="94">
        <v>0.70831200000000005</v>
      </c>
      <c r="BE475" s="94">
        <v>0.51242100000000002</v>
      </c>
      <c r="BF475" s="94"/>
      <c r="BG475" s="94"/>
      <c r="BH475" s="94"/>
      <c r="BI475" s="94"/>
      <c r="BJ475" s="97"/>
    </row>
    <row r="476" spans="1:62" x14ac:dyDescent="0.15">
      <c r="A476" s="21" t="s">
        <v>747</v>
      </c>
      <c r="B476" s="100" t="s">
        <v>715</v>
      </c>
      <c r="C476" s="86" t="s">
        <v>744</v>
      </c>
      <c r="D476" s="89">
        <v>47.190838999999997</v>
      </c>
      <c r="E476" s="89">
        <v>23.154328</v>
      </c>
      <c r="F476" s="92">
        <v>12.4</v>
      </c>
      <c r="H476" s="21" t="s">
        <v>686</v>
      </c>
      <c r="I476" s="98">
        <v>56.51</v>
      </c>
      <c r="J476" s="91">
        <v>18.3</v>
      </c>
      <c r="K476" s="90"/>
      <c r="L476" s="91">
        <v>7.62</v>
      </c>
      <c r="M476" s="91">
        <v>3.18</v>
      </c>
      <c r="N476" s="91">
        <v>7.56</v>
      </c>
      <c r="O476" s="91">
        <v>3.44</v>
      </c>
      <c r="P476" s="91">
        <v>1.1499999999999999</v>
      </c>
      <c r="Q476" s="91">
        <v>0.87</v>
      </c>
      <c r="R476" s="91">
        <v>0.12</v>
      </c>
      <c r="S476" s="91">
        <v>0.28999999999999998</v>
      </c>
      <c r="T476" s="22">
        <f t="shared" si="5"/>
        <v>99.840000000000032</v>
      </c>
      <c r="U476" s="99">
        <v>0.8</v>
      </c>
      <c r="V476" s="92">
        <v>4.9000000000000004</v>
      </c>
      <c r="W476" s="92"/>
      <c r="X476" s="92">
        <v>11.8</v>
      </c>
      <c r="Y476" s="93">
        <v>146</v>
      </c>
      <c r="Z476" s="92">
        <v>19.2</v>
      </c>
      <c r="AA476" s="92">
        <v>8.9</v>
      </c>
      <c r="AB476" s="92">
        <v>35.5</v>
      </c>
      <c r="AC476" s="92"/>
      <c r="AD476" s="92">
        <v>18.899999999999999</v>
      </c>
      <c r="AE476" s="92">
        <v>2.5</v>
      </c>
      <c r="AF476" s="92"/>
      <c r="AG476" s="93">
        <v>557</v>
      </c>
      <c r="AH476" s="92">
        <v>34.6</v>
      </c>
      <c r="AI476" s="93">
        <v>181</v>
      </c>
      <c r="AJ476" s="93">
        <v>130</v>
      </c>
      <c r="AK476" s="93"/>
      <c r="AL476" s="92">
        <v>6.9</v>
      </c>
      <c r="AM476" s="92">
        <v>3.2</v>
      </c>
      <c r="AN476" s="92"/>
      <c r="AO476" s="93">
        <v>24</v>
      </c>
      <c r="AP476" s="92">
        <v>20.100000000000001</v>
      </c>
      <c r="AQ476" s="93">
        <v>42</v>
      </c>
      <c r="AR476" s="91">
        <v>5.27</v>
      </c>
      <c r="AS476" s="92">
        <v>20.7</v>
      </c>
      <c r="AT476" s="91">
        <v>3.98</v>
      </c>
      <c r="AU476" s="91">
        <v>1.28</v>
      </c>
      <c r="AV476" s="92">
        <v>4</v>
      </c>
      <c r="AW476" s="92"/>
      <c r="AX476" s="91">
        <v>3.85</v>
      </c>
      <c r="AY476" s="91">
        <v>0.76</v>
      </c>
      <c r="AZ476" s="91">
        <v>2.1800000000000002</v>
      </c>
      <c r="BA476" s="91"/>
      <c r="BB476" s="91">
        <v>2.11</v>
      </c>
      <c r="BC476" s="91">
        <v>0.32</v>
      </c>
      <c r="BD476" s="95">
        <v>0.70571300000000003</v>
      </c>
      <c r="BE476" s="95">
        <v>0.51258000000000004</v>
      </c>
      <c r="BF476" s="95"/>
      <c r="BG476" s="95"/>
      <c r="BH476" s="95"/>
      <c r="BI476" s="95"/>
      <c r="BJ476" s="97"/>
    </row>
    <row r="477" spans="1:62" x14ac:dyDescent="0.15">
      <c r="A477" s="21" t="s">
        <v>747</v>
      </c>
      <c r="B477" s="100" t="s">
        <v>716</v>
      </c>
      <c r="C477" s="86" t="s">
        <v>753</v>
      </c>
      <c r="D477" s="89">
        <v>46.270372000000002</v>
      </c>
      <c r="E477" s="89">
        <v>22.120946</v>
      </c>
      <c r="F477" s="92">
        <v>12.8</v>
      </c>
      <c r="H477" s="21" t="s">
        <v>686</v>
      </c>
      <c r="I477" s="98">
        <v>60.56</v>
      </c>
      <c r="J477" s="91">
        <v>16.91</v>
      </c>
      <c r="K477" s="90"/>
      <c r="L477" s="91">
        <v>7.14</v>
      </c>
      <c r="M477" s="91">
        <v>3.19</v>
      </c>
      <c r="N477" s="91">
        <v>7.09</v>
      </c>
      <c r="O477" s="91">
        <v>3.19</v>
      </c>
      <c r="P477" s="91">
        <v>1.3</v>
      </c>
      <c r="Q477" s="91">
        <v>0.71</v>
      </c>
      <c r="R477" s="91">
        <v>0.11</v>
      </c>
      <c r="S477" s="91">
        <v>0.18</v>
      </c>
      <c r="T477" s="22">
        <f t="shared" si="5"/>
        <v>100.82</v>
      </c>
      <c r="U477" s="99">
        <v>0.44</v>
      </c>
      <c r="V477" s="92">
        <v>14.5</v>
      </c>
      <c r="W477" s="92"/>
      <c r="X477" s="92">
        <v>24.8</v>
      </c>
      <c r="Y477" s="93">
        <v>176</v>
      </c>
      <c r="Z477" s="92">
        <v>23.9</v>
      </c>
      <c r="AA477" s="92">
        <v>57.3</v>
      </c>
      <c r="AB477" s="92">
        <v>61.2</v>
      </c>
      <c r="AC477" s="92"/>
      <c r="AD477" s="92">
        <v>16.399999999999999</v>
      </c>
      <c r="AE477" s="92">
        <v>6.6</v>
      </c>
      <c r="AF477" s="92"/>
      <c r="AG477" s="93">
        <v>249</v>
      </c>
      <c r="AH477" s="92">
        <v>44.2</v>
      </c>
      <c r="AI477" s="93">
        <v>199</v>
      </c>
      <c r="AJ477" s="93">
        <v>118</v>
      </c>
      <c r="AK477" s="93"/>
      <c r="AL477" s="92">
        <v>6.3</v>
      </c>
      <c r="AM477" s="92">
        <v>4.5</v>
      </c>
      <c r="AN477" s="92"/>
      <c r="AO477" s="92">
        <v>28.5</v>
      </c>
      <c r="AP477" s="92">
        <v>14.4</v>
      </c>
      <c r="AQ477" s="92">
        <v>26.3</v>
      </c>
      <c r="AR477" s="91">
        <v>3.56</v>
      </c>
      <c r="AS477" s="92">
        <v>15.1</v>
      </c>
      <c r="AT477" s="91">
        <v>3.38</v>
      </c>
      <c r="AU477" s="91">
        <v>0.94</v>
      </c>
      <c r="AV477" s="91">
        <v>4.13</v>
      </c>
      <c r="AW477" s="91"/>
      <c r="AX477" s="91">
        <v>4.59</v>
      </c>
      <c r="AY477" s="91">
        <v>0.93</v>
      </c>
      <c r="AZ477" s="91">
        <v>2.87</v>
      </c>
      <c r="BA477" s="91"/>
      <c r="BB477" s="91">
        <v>2.74</v>
      </c>
      <c r="BC477" s="91">
        <v>0.43</v>
      </c>
      <c r="BD477" s="95">
        <v>0.70464000000000004</v>
      </c>
      <c r="BE477" s="95">
        <v>0.51277799999999996</v>
      </c>
      <c r="BF477" s="95"/>
      <c r="BG477" s="95"/>
      <c r="BH477" s="95"/>
      <c r="BI477" s="95"/>
      <c r="BJ477" s="97"/>
    </row>
    <row r="478" spans="1:62" x14ac:dyDescent="0.15">
      <c r="A478" s="21" t="s">
        <v>747</v>
      </c>
      <c r="B478" s="100" t="s">
        <v>717</v>
      </c>
      <c r="C478" s="86" t="s">
        <v>745</v>
      </c>
      <c r="D478" s="89">
        <v>46.116705000000003</v>
      </c>
      <c r="E478" s="89">
        <v>23.219052000000001</v>
      </c>
      <c r="F478" s="92">
        <v>12.6</v>
      </c>
      <c r="H478" s="21" t="s">
        <v>686</v>
      </c>
      <c r="I478" s="98">
        <v>60.67</v>
      </c>
      <c r="J478" s="91">
        <v>17.72</v>
      </c>
      <c r="K478" s="90"/>
      <c r="L478" s="91">
        <v>7.19</v>
      </c>
      <c r="M478" s="91">
        <v>2.54</v>
      </c>
      <c r="N478" s="91">
        <v>6.73</v>
      </c>
      <c r="O478" s="91">
        <v>3.38</v>
      </c>
      <c r="P478" s="91">
        <v>1.49</v>
      </c>
      <c r="Q478" s="91">
        <v>0.63</v>
      </c>
      <c r="R478" s="91">
        <v>0.18</v>
      </c>
      <c r="S478" s="91">
        <v>0.14000000000000001</v>
      </c>
      <c r="T478" s="22">
        <f t="shared" si="5"/>
        <v>101.92</v>
      </c>
      <c r="U478" s="99">
        <v>1.25</v>
      </c>
      <c r="V478" s="92">
        <v>6.2</v>
      </c>
      <c r="W478" s="92"/>
      <c r="X478" s="92">
        <v>9.8000000000000007</v>
      </c>
      <c r="Y478" s="93">
        <v>146</v>
      </c>
      <c r="Z478" s="92">
        <v>18.399999999999999</v>
      </c>
      <c r="AA478" s="92">
        <v>70.8</v>
      </c>
      <c r="AB478" s="92">
        <v>54.8</v>
      </c>
      <c r="AC478" s="92"/>
      <c r="AD478" s="92">
        <v>17.2</v>
      </c>
      <c r="AE478" s="92">
        <v>34.299999999999997</v>
      </c>
      <c r="AF478" s="92"/>
      <c r="AG478" s="93">
        <v>391</v>
      </c>
      <c r="AH478" s="92">
        <v>45.6</v>
      </c>
      <c r="AI478" s="93">
        <v>386</v>
      </c>
      <c r="AJ478" s="92">
        <v>88.9</v>
      </c>
      <c r="AK478" s="92"/>
      <c r="AL478" s="93">
        <v>7</v>
      </c>
      <c r="AM478" s="93">
        <v>3</v>
      </c>
      <c r="AN478" s="93"/>
      <c r="AO478" s="92">
        <v>20.3</v>
      </c>
      <c r="AP478" s="93">
        <v>12</v>
      </c>
      <c r="AQ478" s="92">
        <v>27.2</v>
      </c>
      <c r="AR478" s="91">
        <v>3.57</v>
      </c>
      <c r="AS478" s="93">
        <v>13</v>
      </c>
      <c r="AT478" s="91">
        <v>2.94</v>
      </c>
      <c r="AU478" s="91">
        <v>0.87</v>
      </c>
      <c r="AV478" s="91">
        <v>3.23</v>
      </c>
      <c r="AW478" s="91"/>
      <c r="AX478" s="91">
        <v>3.32</v>
      </c>
      <c r="AY478" s="91">
        <v>0.65</v>
      </c>
      <c r="AZ478" s="91">
        <v>1.91</v>
      </c>
      <c r="BA478" s="91"/>
      <c r="BB478" s="91">
        <v>1.75</v>
      </c>
      <c r="BC478" s="91">
        <v>0.26</v>
      </c>
      <c r="BD478" s="95">
        <v>0.70625199999999999</v>
      </c>
      <c r="BE478" s="95">
        <v>0.51242600000000005</v>
      </c>
      <c r="BF478" s="95"/>
      <c r="BG478" s="95"/>
      <c r="BH478" s="95"/>
      <c r="BI478" s="95"/>
      <c r="BJ478" s="97"/>
    </row>
    <row r="479" spans="1:62" x14ac:dyDescent="0.15">
      <c r="A479" s="21" t="s">
        <v>747</v>
      </c>
      <c r="B479" s="100" t="s">
        <v>718</v>
      </c>
      <c r="C479" s="86" t="s">
        <v>746</v>
      </c>
      <c r="D479" s="89">
        <v>45.861781000000001</v>
      </c>
      <c r="E479" s="89">
        <v>23.040773999999999</v>
      </c>
      <c r="F479" s="92">
        <v>1.6</v>
      </c>
      <c r="H479" s="21" t="s">
        <v>686</v>
      </c>
      <c r="I479" s="98">
        <v>61.18</v>
      </c>
      <c r="J479" s="91">
        <v>15.64</v>
      </c>
      <c r="K479" s="90"/>
      <c r="L479" s="91">
        <v>4.04</v>
      </c>
      <c r="M479" s="91">
        <v>2.96</v>
      </c>
      <c r="N479" s="91">
        <v>4.79</v>
      </c>
      <c r="O479" s="91">
        <v>4.21</v>
      </c>
      <c r="P479" s="91">
        <v>5.32</v>
      </c>
      <c r="Q479" s="91">
        <v>0.87</v>
      </c>
      <c r="R479" s="91">
        <v>7.0000000000000007E-2</v>
      </c>
      <c r="S479" s="91">
        <v>0.61</v>
      </c>
      <c r="T479" s="22">
        <f t="shared" si="5"/>
        <v>99.919999999999987</v>
      </c>
      <c r="U479" s="99">
        <v>0.23</v>
      </c>
      <c r="V479" s="93">
        <v>41</v>
      </c>
      <c r="W479" s="93"/>
      <c r="X479" s="92">
        <v>38.5</v>
      </c>
      <c r="Y479" s="92">
        <v>84.3</v>
      </c>
      <c r="Z479" s="93">
        <v>7</v>
      </c>
      <c r="AA479" s="92">
        <v>20.399999999999999</v>
      </c>
      <c r="AB479" s="92">
        <v>61.3</v>
      </c>
      <c r="AC479" s="92"/>
      <c r="AD479" s="92">
        <v>23.4</v>
      </c>
      <c r="AE479" s="92">
        <v>37.1</v>
      </c>
      <c r="AF479" s="92"/>
      <c r="AG479" s="93">
        <v>2353</v>
      </c>
      <c r="AH479" s="92">
        <v>58.6</v>
      </c>
      <c r="AI479" s="93">
        <v>1878</v>
      </c>
      <c r="AJ479" s="93">
        <v>317</v>
      </c>
      <c r="AK479" s="93"/>
      <c r="AL479" s="92">
        <v>24.9</v>
      </c>
      <c r="AM479" s="92">
        <v>20.100000000000001</v>
      </c>
      <c r="AN479" s="92"/>
      <c r="AO479" s="92">
        <v>16.5</v>
      </c>
      <c r="AP479" s="93">
        <v>106</v>
      </c>
      <c r="AQ479" s="93">
        <v>184</v>
      </c>
      <c r="AR479" s="92">
        <v>21.5</v>
      </c>
      <c r="AS479" s="93">
        <v>63</v>
      </c>
      <c r="AT479" s="91">
        <v>8.76</v>
      </c>
      <c r="AU479" s="91">
        <v>2.3199999999999998</v>
      </c>
      <c r="AV479" s="91">
        <v>5.53</v>
      </c>
      <c r="AW479" s="91"/>
      <c r="AX479" s="91">
        <v>3.26</v>
      </c>
      <c r="AY479" s="91">
        <v>0.56999999999999995</v>
      </c>
      <c r="AZ479" s="91">
        <v>1.05</v>
      </c>
      <c r="BA479" s="91"/>
      <c r="BB479" s="91">
        <v>1.02</v>
      </c>
      <c r="BC479" s="91">
        <v>0.15</v>
      </c>
      <c r="BD479" s="95">
        <v>0.70444099999999998</v>
      </c>
      <c r="BE479" s="95">
        <v>0.51268000000000002</v>
      </c>
      <c r="BF479" s="95"/>
      <c r="BG479" s="95"/>
      <c r="BH479" s="95"/>
      <c r="BI479" s="95"/>
      <c r="BJ479" s="97"/>
    </row>
    <row r="480" spans="1:62" x14ac:dyDescent="0.15">
      <c r="C480" s="54"/>
      <c r="L480" s="22"/>
      <c r="M480" s="22"/>
      <c r="N480" s="22"/>
      <c r="O480" s="22"/>
      <c r="P480" s="22"/>
      <c r="Q480" s="22"/>
      <c r="R480" s="22"/>
      <c r="S480" s="22"/>
    </row>
    <row r="481" spans="3:19" x14ac:dyDescent="0.15">
      <c r="C481" s="54"/>
      <c r="L481" s="22"/>
      <c r="M481" s="22"/>
      <c r="N481" s="22"/>
      <c r="O481" s="22"/>
      <c r="P481" s="22"/>
      <c r="Q481" s="22"/>
      <c r="R481" s="22"/>
      <c r="S481" s="22"/>
    </row>
    <row r="482" spans="3:19" x14ac:dyDescent="0.15">
      <c r="C482" s="54"/>
    </row>
    <row r="483" spans="3:19" x14ac:dyDescent="0.15">
      <c r="C483" s="54"/>
    </row>
  </sheetData>
  <phoneticPr fontId="2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EA7D3-265A-4EE3-8A1A-4CBB11DE6CDD}">
  <dimension ref="A1:D35"/>
  <sheetViews>
    <sheetView workbookViewId="0">
      <pane ySplit="1" topLeftCell="A2" activePane="bottomLeft" state="frozen"/>
      <selection pane="bottomLeft" activeCell="D35" sqref="D35"/>
    </sheetView>
  </sheetViews>
  <sheetFormatPr baseColWidth="10" defaultColWidth="8.83203125" defaultRowHeight="15" x14ac:dyDescent="0.2"/>
  <cols>
    <col min="1" max="1" width="73.5" customWidth="1"/>
    <col min="2" max="2" width="32.5" customWidth="1"/>
    <col min="8" max="11" width="9.1640625" customWidth="1"/>
    <col min="12" max="12" width="8.6640625" customWidth="1"/>
  </cols>
  <sheetData>
    <row r="1" spans="1:4" x14ac:dyDescent="0.2">
      <c r="A1" s="21" t="s">
        <v>387</v>
      </c>
      <c r="B1" s="21" t="s">
        <v>388</v>
      </c>
      <c r="C1" s="21" t="s">
        <v>448</v>
      </c>
      <c r="D1" s="21" t="s">
        <v>449</v>
      </c>
    </row>
    <row r="2" spans="1:4" x14ac:dyDescent="0.2">
      <c r="A2" s="58" t="s">
        <v>380</v>
      </c>
      <c r="B2" s="58" t="s">
        <v>379</v>
      </c>
      <c r="C2" s="21">
        <v>2011</v>
      </c>
      <c r="D2" s="38" t="s">
        <v>450</v>
      </c>
    </row>
    <row r="3" spans="1:4" ht="15" customHeight="1" x14ac:dyDescent="0.2">
      <c r="A3" s="58" t="s">
        <v>381</v>
      </c>
      <c r="B3" s="57" t="s">
        <v>382</v>
      </c>
      <c r="C3" s="21">
        <v>2016</v>
      </c>
      <c r="D3" s="38" t="s">
        <v>451</v>
      </c>
    </row>
    <row r="4" spans="1:4" x14ac:dyDescent="0.2">
      <c r="A4" s="58" t="s">
        <v>383</v>
      </c>
      <c r="B4" s="58" t="s">
        <v>384</v>
      </c>
      <c r="C4" s="21">
        <v>2010</v>
      </c>
      <c r="D4" s="38" t="s">
        <v>480</v>
      </c>
    </row>
    <row r="5" spans="1:4" x14ac:dyDescent="0.2">
      <c r="A5" s="58" t="s">
        <v>385</v>
      </c>
      <c r="B5" s="58" t="s">
        <v>386</v>
      </c>
      <c r="C5" s="21">
        <v>2018</v>
      </c>
      <c r="D5" s="38" t="s">
        <v>453</v>
      </c>
    </row>
    <row r="6" spans="1:4" x14ac:dyDescent="0.2">
      <c r="A6" s="58" t="s">
        <v>389</v>
      </c>
      <c r="B6" s="58" t="s">
        <v>390</v>
      </c>
      <c r="C6" s="21">
        <v>2020</v>
      </c>
      <c r="D6" s="38" t="s">
        <v>454</v>
      </c>
    </row>
    <row r="7" spans="1:4" x14ac:dyDescent="0.2">
      <c r="A7" s="58" t="s">
        <v>391</v>
      </c>
      <c r="B7" s="58" t="s">
        <v>392</v>
      </c>
      <c r="C7" s="21">
        <v>2000</v>
      </c>
      <c r="D7" s="38" t="s">
        <v>481</v>
      </c>
    </row>
    <row r="8" spans="1:4" x14ac:dyDescent="0.2">
      <c r="A8" s="58" t="s">
        <v>393</v>
      </c>
      <c r="B8" s="58" t="s">
        <v>394</v>
      </c>
      <c r="C8" s="21">
        <v>2003</v>
      </c>
      <c r="D8" s="38" t="s">
        <v>455</v>
      </c>
    </row>
    <row r="9" spans="1:4" x14ac:dyDescent="0.2">
      <c r="A9" s="58" t="s">
        <v>395</v>
      </c>
      <c r="B9" s="58" t="s">
        <v>396</v>
      </c>
      <c r="C9" s="21">
        <v>1995</v>
      </c>
      <c r="D9" s="38" t="s">
        <v>456</v>
      </c>
    </row>
    <row r="10" spans="1:4" ht="15" customHeight="1" x14ac:dyDescent="0.2">
      <c r="A10" s="39" t="s">
        <v>397</v>
      </c>
      <c r="B10" s="58" t="s">
        <v>398</v>
      </c>
      <c r="C10" s="21">
        <v>1995</v>
      </c>
      <c r="D10" s="38" t="s">
        <v>450</v>
      </c>
    </row>
    <row r="11" spans="1:4" x14ac:dyDescent="0.2">
      <c r="A11" s="58" t="s">
        <v>399</v>
      </c>
      <c r="B11" s="58" t="s">
        <v>400</v>
      </c>
      <c r="C11" s="21">
        <v>2004</v>
      </c>
      <c r="D11" s="38" t="s">
        <v>457</v>
      </c>
    </row>
    <row r="12" spans="1:4" x14ac:dyDescent="0.2">
      <c r="A12" s="58" t="s">
        <v>401</v>
      </c>
      <c r="B12" s="58" t="s">
        <v>402</v>
      </c>
      <c r="C12" s="21">
        <v>2017</v>
      </c>
      <c r="D12" s="38" t="s">
        <v>452</v>
      </c>
    </row>
    <row r="13" spans="1:4" x14ac:dyDescent="0.2">
      <c r="A13" s="58" t="s">
        <v>403</v>
      </c>
      <c r="B13" s="58" t="s">
        <v>404</v>
      </c>
      <c r="C13" s="21">
        <v>2001</v>
      </c>
      <c r="D13" s="38" t="s">
        <v>482</v>
      </c>
    </row>
    <row r="14" spans="1:4" ht="14.25" customHeight="1" x14ac:dyDescent="0.2">
      <c r="A14" s="58" t="s">
        <v>405</v>
      </c>
      <c r="B14" s="57" t="s">
        <v>406</v>
      </c>
      <c r="C14" s="21">
        <v>2015</v>
      </c>
      <c r="D14" s="38" t="s">
        <v>458</v>
      </c>
    </row>
    <row r="15" spans="1:4" ht="15" customHeight="1" x14ac:dyDescent="0.2">
      <c r="A15" s="57" t="s">
        <v>407</v>
      </c>
      <c r="B15" s="57" t="s">
        <v>408</v>
      </c>
      <c r="C15" s="21">
        <v>2016</v>
      </c>
      <c r="D15" s="38" t="s">
        <v>460</v>
      </c>
    </row>
    <row r="16" spans="1:4" ht="15" customHeight="1" x14ac:dyDescent="0.2">
      <c r="A16" s="57" t="s">
        <v>409</v>
      </c>
      <c r="B16" s="57" t="s">
        <v>410</v>
      </c>
      <c r="C16" s="21">
        <v>2014</v>
      </c>
      <c r="D16" s="38" t="s">
        <v>459</v>
      </c>
    </row>
    <row r="17" spans="1:4" ht="15" customHeight="1" x14ac:dyDescent="0.2">
      <c r="A17" s="58" t="s">
        <v>411</v>
      </c>
      <c r="B17" s="57" t="s">
        <v>412</v>
      </c>
      <c r="C17" s="21">
        <v>2017</v>
      </c>
      <c r="D17" s="38" t="s">
        <v>461</v>
      </c>
    </row>
    <row r="18" spans="1:4" ht="15" customHeight="1" x14ac:dyDescent="0.2">
      <c r="A18" s="58" t="s">
        <v>413</v>
      </c>
      <c r="B18" s="57" t="s">
        <v>414</v>
      </c>
      <c r="C18" s="21">
        <v>2012</v>
      </c>
      <c r="D18" s="38" t="s">
        <v>462</v>
      </c>
    </row>
    <row r="19" spans="1:4" ht="15" customHeight="1" x14ac:dyDescent="0.2">
      <c r="A19" s="58" t="s">
        <v>415</v>
      </c>
      <c r="B19" s="57" t="s">
        <v>416</v>
      </c>
      <c r="C19" s="21">
        <v>2010</v>
      </c>
      <c r="D19" s="38" t="s">
        <v>463</v>
      </c>
    </row>
    <row r="20" spans="1:4" ht="15" customHeight="1" x14ac:dyDescent="0.2">
      <c r="A20" s="58" t="s">
        <v>417</v>
      </c>
      <c r="B20" s="57" t="s">
        <v>418</v>
      </c>
      <c r="C20" s="21">
        <v>2002</v>
      </c>
      <c r="D20" s="38" t="s">
        <v>464</v>
      </c>
    </row>
    <row r="21" spans="1:4" ht="15" customHeight="1" x14ac:dyDescent="0.2">
      <c r="A21" s="58" t="s">
        <v>419</v>
      </c>
      <c r="B21" s="57" t="s">
        <v>420</v>
      </c>
      <c r="C21" s="21">
        <v>2013</v>
      </c>
      <c r="D21" s="38" t="s">
        <v>465</v>
      </c>
    </row>
    <row r="22" spans="1:4" ht="15" customHeight="1" x14ac:dyDescent="0.2">
      <c r="A22" s="58" t="s">
        <v>421</v>
      </c>
      <c r="B22" s="57" t="s">
        <v>422</v>
      </c>
      <c r="C22" s="21">
        <v>1996</v>
      </c>
      <c r="D22" s="38" t="s">
        <v>466</v>
      </c>
    </row>
    <row r="23" spans="1:4" ht="15" customHeight="1" x14ac:dyDescent="0.2">
      <c r="A23" s="58" t="s">
        <v>423</v>
      </c>
      <c r="B23" s="57" t="s">
        <v>424</v>
      </c>
      <c r="C23" s="21">
        <v>2018</v>
      </c>
      <c r="D23" s="38" t="s">
        <v>467</v>
      </c>
    </row>
    <row r="24" spans="1:4" ht="15" customHeight="1" x14ac:dyDescent="0.2">
      <c r="A24" s="58" t="s">
        <v>425</v>
      </c>
      <c r="B24" s="57" t="s">
        <v>426</v>
      </c>
      <c r="C24" s="21">
        <v>2000</v>
      </c>
      <c r="D24" s="38" t="s">
        <v>468</v>
      </c>
    </row>
    <row r="25" spans="1:4" ht="15" customHeight="1" x14ac:dyDescent="0.2">
      <c r="A25" s="58" t="s">
        <v>427</v>
      </c>
      <c r="B25" s="57" t="s">
        <v>428</v>
      </c>
      <c r="C25" s="21">
        <v>1995</v>
      </c>
      <c r="D25" s="38" t="s">
        <v>470</v>
      </c>
    </row>
    <row r="26" spans="1:4" ht="15" customHeight="1" x14ac:dyDescent="0.2">
      <c r="A26" s="57" t="s">
        <v>429</v>
      </c>
      <c r="B26" s="57" t="s">
        <v>430</v>
      </c>
      <c r="C26" s="21">
        <v>1997</v>
      </c>
      <c r="D26" s="38" t="s">
        <v>469</v>
      </c>
    </row>
    <row r="27" spans="1:4" ht="15" customHeight="1" x14ac:dyDescent="0.2">
      <c r="A27" s="58" t="s">
        <v>431</v>
      </c>
      <c r="B27" s="57" t="s">
        <v>432</v>
      </c>
      <c r="C27" s="21">
        <v>2004</v>
      </c>
      <c r="D27" s="38" t="s">
        <v>471</v>
      </c>
    </row>
    <row r="28" spans="1:4" ht="15" customHeight="1" x14ac:dyDescent="0.2">
      <c r="A28" s="57" t="s">
        <v>434</v>
      </c>
      <c r="B28" s="57" t="s">
        <v>433</v>
      </c>
      <c r="C28" s="21">
        <v>2004</v>
      </c>
      <c r="D28" s="38" t="s">
        <v>472</v>
      </c>
    </row>
    <row r="29" spans="1:4" ht="15" customHeight="1" x14ac:dyDescent="0.2">
      <c r="A29" s="58" t="s">
        <v>435</v>
      </c>
      <c r="B29" s="57" t="s">
        <v>436</v>
      </c>
      <c r="C29" s="21">
        <v>2004</v>
      </c>
      <c r="D29" s="38" t="s">
        <v>473</v>
      </c>
    </row>
    <row r="30" spans="1:4" ht="15" customHeight="1" x14ac:dyDescent="0.2">
      <c r="A30" s="57" t="s">
        <v>437</v>
      </c>
      <c r="B30" s="57" t="s">
        <v>438</v>
      </c>
      <c r="C30" s="21">
        <v>2005</v>
      </c>
      <c r="D30" s="38" t="s">
        <v>474</v>
      </c>
    </row>
    <row r="31" spans="1:4" ht="15" customHeight="1" x14ac:dyDescent="0.2">
      <c r="A31" s="58" t="s">
        <v>439</v>
      </c>
      <c r="B31" s="57" t="s">
        <v>440</v>
      </c>
      <c r="C31" s="21">
        <v>2010</v>
      </c>
      <c r="D31" s="38" t="s">
        <v>475</v>
      </c>
    </row>
    <row r="32" spans="1:4" ht="15" customHeight="1" x14ac:dyDescent="0.2">
      <c r="A32" s="57" t="s">
        <v>441</v>
      </c>
      <c r="B32" s="57" t="s">
        <v>442</v>
      </c>
      <c r="C32" s="21">
        <v>2016</v>
      </c>
      <c r="D32" s="38" t="s">
        <v>476</v>
      </c>
    </row>
    <row r="33" spans="1:4" ht="15" customHeight="1" x14ac:dyDescent="0.2">
      <c r="A33" s="57" t="s">
        <v>443</v>
      </c>
      <c r="B33" s="57" t="s">
        <v>444</v>
      </c>
      <c r="C33" s="21">
        <v>2010</v>
      </c>
      <c r="D33" s="38" t="s">
        <v>477</v>
      </c>
    </row>
    <row r="34" spans="1:4" ht="15" customHeight="1" x14ac:dyDescent="0.2">
      <c r="A34" s="58" t="s">
        <v>445</v>
      </c>
      <c r="B34" s="57" t="s">
        <v>446</v>
      </c>
      <c r="C34" s="21">
        <v>2015</v>
      </c>
      <c r="D34" s="38" t="s">
        <v>478</v>
      </c>
    </row>
    <row r="35" spans="1:4" ht="15" customHeight="1" x14ac:dyDescent="0.2">
      <c r="A35" s="57" t="s">
        <v>447</v>
      </c>
      <c r="B35" s="57" t="s">
        <v>587</v>
      </c>
      <c r="C35" s="21">
        <v>2018</v>
      </c>
      <c r="D35" s="38" t="s">
        <v>479</v>
      </c>
    </row>
  </sheetData>
  <hyperlinks>
    <hyperlink ref="D2" r:id="rId1" xr:uid="{37E6CB51-3B9A-4FF5-BD14-367368765905}"/>
    <hyperlink ref="D3" r:id="rId2" xr:uid="{251736AB-982E-4FC8-AC4C-F01E906C455E}"/>
    <hyperlink ref="D12" r:id="rId3" xr:uid="{B5F8D49C-BD81-4B5A-BE5A-60CF6DB7A41D}"/>
    <hyperlink ref="D6" r:id="rId4" xr:uid="{45EB6C57-116E-4F89-8719-42B9D11870EB}"/>
    <hyperlink ref="D5" r:id="rId5" xr:uid="{7318DFE8-7292-4919-89FC-53ABC3D3B6C5}"/>
    <hyperlink ref="D8" r:id="rId6" xr:uid="{092012AA-E8A0-4E1F-A9E8-32F72BB8DAD1}"/>
    <hyperlink ref="D10" r:id="rId7" xr:uid="{82AA4B01-EF60-4683-A810-8E7631F22FA4}"/>
    <hyperlink ref="D9" r:id="rId8" xr:uid="{293B469E-0452-477C-96B8-BD7560A989F1}"/>
    <hyperlink ref="D11" r:id="rId9" xr:uid="{A251E9D3-AEB1-4788-BA98-19634F6B8F69}"/>
    <hyperlink ref="D16" r:id="rId10" xr:uid="{1ACD0788-AD6D-4137-B530-20C517A7DBE2}"/>
    <hyperlink ref="D14" r:id="rId11" xr:uid="{33454C67-BB13-4D7E-A1AB-61E709DB235A}"/>
    <hyperlink ref="D15" r:id="rId12" xr:uid="{8C597CEF-8B51-429C-86CF-AEE3F7421987}"/>
    <hyperlink ref="D17" r:id="rId13" xr:uid="{8FA3E76E-1756-4640-BDFF-3C79668E3653}"/>
    <hyperlink ref="D18" r:id="rId14" xr:uid="{A48A6336-E747-4B2D-8E2B-E847AD20F588}"/>
    <hyperlink ref="D19" r:id="rId15" xr:uid="{30A26B6A-00A3-42B9-A835-EC84C74C7D33}"/>
    <hyperlink ref="D20" r:id="rId16" xr:uid="{DDBFC91E-53C9-4F48-B8FB-D31C9521826E}"/>
    <hyperlink ref="D21" r:id="rId17" xr:uid="{04EF919A-5969-46F8-AC06-2F163DCAAAFE}"/>
    <hyperlink ref="D22" r:id="rId18" xr:uid="{AF73C965-CF65-4DE5-8F71-A96E8BA094AE}"/>
    <hyperlink ref="D23" r:id="rId19" xr:uid="{296964D2-6544-4FA2-AABB-317C4EE12DDA}"/>
    <hyperlink ref="D24" r:id="rId20" xr:uid="{FCC595C8-A6E9-49DA-ADF1-9381744C869C}"/>
    <hyperlink ref="D26" r:id="rId21" xr:uid="{896D067E-934D-4620-BFC1-39490211248F}"/>
    <hyperlink ref="D25" r:id="rId22" xr:uid="{F01CFFB2-D2FA-449C-9B84-59A3CD0F5D3E}"/>
    <hyperlink ref="D27" r:id="rId23" xr:uid="{41D94ACF-E734-4373-9AD0-7FDB3F3A5630}"/>
    <hyperlink ref="D28" r:id="rId24" xr:uid="{C82BA959-70DD-4A6B-9836-D384E08DBF14}"/>
    <hyperlink ref="D29" r:id="rId25" xr:uid="{88B7BF87-89ED-4934-AB76-620DF4F6F85A}"/>
    <hyperlink ref="D30" r:id="rId26" xr:uid="{9EB96973-12F1-4DCE-8A90-ABD3CD54ED1F}"/>
    <hyperlink ref="D31" r:id="rId27" xr:uid="{6B31E7D2-51C3-4CC7-8696-3A2447327EB2}"/>
    <hyperlink ref="D32" r:id="rId28" xr:uid="{C7E0EC54-4C5B-4480-B258-EEEEA300C29B}"/>
    <hyperlink ref="D33" r:id="rId29" xr:uid="{4CF914E2-DDFA-4022-9BE2-8D3DDF5FEC24}"/>
    <hyperlink ref="D34" r:id="rId30" xr:uid="{BD157E4D-EDCC-4FF7-9FD0-C13F9A8BC4E6}"/>
    <hyperlink ref="D35" r:id="rId31" xr:uid="{57705F04-F782-46A8-AC1E-27D40F59A0C6}"/>
    <hyperlink ref="D4" r:id="rId32" xr:uid="{E9CA8286-2C39-46BF-B5BE-42031A8E24B5}"/>
    <hyperlink ref="D7" r:id="rId33" xr:uid="{78D18EB3-4D31-44D2-B78B-E57F3E25C6A8}"/>
    <hyperlink ref="D13" r:id="rId34" xr:uid="{A5A97EFC-3949-4361-BBEE-22E9D7B9F50B}"/>
  </hyperlinks>
  <pageMargins left="0.7" right="0.7" top="0.75" bottom="0.75" header="0.3" footer="0.3"/>
  <pageSetup orientation="portrait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Papers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Barla</dc:creator>
  <cp:lastModifiedBy>Ducea, Mihai N - (ducea)</cp:lastModifiedBy>
  <dcterms:created xsi:type="dcterms:W3CDTF">2015-06-05T18:17:20Z</dcterms:created>
  <dcterms:modified xsi:type="dcterms:W3CDTF">2021-02-25T10:02:25Z</dcterms:modified>
</cp:coreProperties>
</file>